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1115" yWindow="2205" windowWidth="25605" windowHeight="1824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H19" i="1"/>
  <c r="G15" i="1"/>
  <c r="G14" i="1"/>
  <c r="G13" i="1"/>
  <c r="G10" i="1"/>
  <c r="G11" i="1"/>
  <c r="G9" i="1"/>
  <c r="G6" i="1"/>
  <c r="G5" i="1"/>
  <c r="G4" i="1"/>
  <c r="G17" i="1"/>
  <c r="G16" i="1"/>
  <c r="G3" i="1"/>
</calcChain>
</file>

<file path=xl/sharedStrings.xml><?xml version="1.0" encoding="utf-8"?>
<sst xmlns="http://schemas.openxmlformats.org/spreadsheetml/2006/main" count="60" uniqueCount="42">
  <si>
    <t>Department</t>
  </si>
  <si>
    <t>14-15 Request</t>
  </si>
  <si>
    <t>Arts &amp; Cultural Studies</t>
  </si>
  <si>
    <t>ASL</t>
  </si>
  <si>
    <t>CIS &amp; Business</t>
  </si>
  <si>
    <t>Math</t>
  </si>
  <si>
    <t>Modern Languages</t>
  </si>
  <si>
    <t>Social Science</t>
  </si>
  <si>
    <t>Library</t>
  </si>
  <si>
    <t>Counseling</t>
  </si>
  <si>
    <t>Art</t>
  </si>
  <si>
    <t>Communication</t>
  </si>
  <si>
    <t>Humanities</t>
  </si>
  <si>
    <t>CIS software app/prog</t>
  </si>
  <si>
    <t>Economics</t>
  </si>
  <si>
    <t>Multi-Media Art</t>
  </si>
  <si>
    <t>Anthropology</t>
  </si>
  <si>
    <t>History</t>
  </si>
  <si>
    <t>Psychology</t>
  </si>
  <si>
    <t>General Counseling</t>
  </si>
  <si>
    <t>Notes</t>
  </si>
  <si>
    <t>1-2 positions</t>
  </si>
  <si>
    <t>can hold to next year</t>
  </si>
  <si>
    <t>multi-language</t>
  </si>
  <si>
    <t>Discipline</t>
  </si>
  <si>
    <t>FTES F14</t>
  </si>
  <si>
    <t>Women's/Gender Studies</t>
  </si>
  <si>
    <t>within 1-2 years</t>
  </si>
  <si>
    <t>n/a</t>
  </si>
  <si>
    <t>Spanish*</t>
  </si>
  <si>
    <t>APU Priority</t>
  </si>
  <si>
    <t>Science</t>
  </si>
  <si>
    <t>Geography</t>
  </si>
  <si>
    <t>Total:</t>
  </si>
  <si>
    <t>BCC</t>
  </si>
  <si>
    <t>ALL</t>
  </si>
  <si>
    <t>Not including Lib &amp; Couns</t>
  </si>
  <si>
    <t>ContractFTEF</t>
  </si>
  <si>
    <t>ContractFTEF/TotalFTEF</t>
  </si>
  <si>
    <t>TOTAL FTEF F14</t>
  </si>
  <si>
    <t>PRODUCTIVITY  F14</t>
  </si>
  <si>
    <t>1 for psychological counseling and 2 for learning communities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</si>
</sst>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2" xfId="0" applyBorder="1"/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1" fillId="2" borderId="2" xfId="0" applyFont="1" applyFill="1" applyBorder="1"/>
    <xf numFmtId="2" fontId="0" fillId="2" borderId="5" xfId="0" applyNumberFormat="1" applyFill="1" applyBorder="1"/>
    <xf numFmtId="2" fontId="0" fillId="2" borderId="4" xfId="0" applyNumberFormat="1" applyFill="1" applyBorder="1"/>
    <xf numFmtId="2" fontId="0" fillId="2" borderId="1" xfId="0" applyNumberFormat="1" applyFill="1" applyBorder="1"/>
    <xf numFmtId="2" fontId="0" fillId="2" borderId="4" xfId="0" applyNumberFormat="1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0" fillId="0" borderId="2" xfId="0" applyFill="1" applyBorder="1"/>
    <xf numFmtId="0" fontId="0" fillId="2" borderId="5" xfId="0" applyFill="1" applyBorder="1"/>
    <xf numFmtId="0" fontId="0" fillId="2" borderId="1" xfId="0" applyFill="1" applyBorder="1" applyAlignment="1">
      <alignment horizontal="right"/>
    </xf>
    <xf numFmtId="0" fontId="0" fillId="0" borderId="6" xfId="0" applyFont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3" borderId="8" xfId="0" applyFont="1" applyFill="1" applyBorder="1"/>
    <xf numFmtId="2" fontId="0" fillId="3" borderId="9" xfId="0" applyNumberFormat="1" applyFont="1" applyFill="1" applyBorder="1"/>
    <xf numFmtId="0" fontId="0" fillId="3" borderId="10" xfId="0" applyFont="1" applyFill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Fill="1" applyBorder="1"/>
    <xf numFmtId="2" fontId="0" fillId="2" borderId="5" xfId="0" applyNumberFormat="1" applyFont="1" applyFill="1" applyBorder="1" applyAlignment="1">
      <alignment horizontal="right"/>
    </xf>
    <xf numFmtId="0" fontId="0" fillId="2" borderId="3" xfId="0" applyFill="1" applyBorder="1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view="pageLayout" zoomScaleNormal="100" workbookViewId="0">
      <selection activeCell="I7" sqref="I7"/>
    </sheetView>
  </sheetViews>
  <sheetFormatPr defaultColWidth="11" defaultRowHeight="15.75" x14ac:dyDescent="0.25"/>
  <cols>
    <col min="1" max="1" width="19.625" bestFit="1" customWidth="1"/>
    <col min="2" max="2" width="21.625" bestFit="1" customWidth="1"/>
    <col min="3" max="4" width="21.625" customWidth="1"/>
    <col min="5" max="5" width="14.125" bestFit="1" customWidth="1"/>
    <col min="6" max="6" width="16" customWidth="1"/>
    <col min="7" max="7" width="21.375" bestFit="1" customWidth="1"/>
    <col min="8" max="8" width="13" bestFit="1" customWidth="1"/>
    <col min="9" max="9" width="21.625" bestFit="1" customWidth="1"/>
  </cols>
  <sheetData>
    <row r="1" spans="1:10" ht="16.5" thickBot="1" x14ac:dyDescent="0.3">
      <c r="A1" s="23" t="s">
        <v>0</v>
      </c>
      <c r="B1" s="23" t="s">
        <v>24</v>
      </c>
      <c r="C1" s="24" t="s">
        <v>25</v>
      </c>
      <c r="D1" s="24" t="s">
        <v>40</v>
      </c>
      <c r="E1" s="25" t="s">
        <v>39</v>
      </c>
      <c r="F1" s="25" t="s">
        <v>37</v>
      </c>
      <c r="G1" s="26" t="s">
        <v>38</v>
      </c>
      <c r="H1" s="23" t="s">
        <v>1</v>
      </c>
      <c r="I1" s="27" t="s">
        <v>20</v>
      </c>
      <c r="J1" s="28" t="s">
        <v>30</v>
      </c>
    </row>
    <row r="2" spans="1:10" ht="16.5" thickBot="1" x14ac:dyDescent="0.3">
      <c r="A2" s="17" t="s">
        <v>34</v>
      </c>
      <c r="B2" s="18" t="s">
        <v>35</v>
      </c>
      <c r="C2" s="19">
        <v>2005.82</v>
      </c>
      <c r="D2" s="19">
        <v>17.579999999999998</v>
      </c>
      <c r="E2" s="20">
        <v>114.88</v>
      </c>
      <c r="F2" s="20">
        <v>45</v>
      </c>
      <c r="G2" s="21">
        <f>+F2/E2</f>
        <v>0.3917130919220056</v>
      </c>
      <c r="H2" s="18">
        <v>15</v>
      </c>
      <c r="I2" s="22" t="s">
        <v>36</v>
      </c>
      <c r="J2" s="20"/>
    </row>
    <row r="3" spans="1:10" ht="16.5" thickTop="1" x14ac:dyDescent="0.25">
      <c r="A3" s="1" t="s">
        <v>2</v>
      </c>
      <c r="B3" s="2" t="s">
        <v>10</v>
      </c>
      <c r="C3" s="7">
        <v>101.37</v>
      </c>
      <c r="D3" s="7">
        <v>18.68</v>
      </c>
      <c r="E3" s="8">
        <v>5.43</v>
      </c>
      <c r="F3" s="3">
        <v>2</v>
      </c>
      <c r="G3" s="6">
        <f>+F3/E3</f>
        <v>0.36832412523020258</v>
      </c>
      <c r="H3" s="5">
        <v>2</v>
      </c>
      <c r="I3" s="4" t="s">
        <v>21</v>
      </c>
      <c r="J3" s="3">
        <v>1</v>
      </c>
    </row>
    <row r="4" spans="1:10" x14ac:dyDescent="0.25">
      <c r="A4" s="1" t="s">
        <v>3</v>
      </c>
      <c r="B4" s="2" t="s">
        <v>3</v>
      </c>
      <c r="C4" s="7">
        <v>60.38</v>
      </c>
      <c r="D4" s="7">
        <v>15.54</v>
      </c>
      <c r="E4" s="8">
        <v>3.89</v>
      </c>
      <c r="F4" s="3">
        <v>1</v>
      </c>
      <c r="G4" s="6">
        <f>+F4/E4</f>
        <v>0.25706940874035988</v>
      </c>
      <c r="H4" s="5">
        <v>1</v>
      </c>
      <c r="I4" s="4"/>
      <c r="J4" s="3">
        <v>1</v>
      </c>
    </row>
    <row r="5" spans="1:10" x14ac:dyDescent="0.25">
      <c r="A5" s="1" t="s">
        <v>4</v>
      </c>
      <c r="B5" s="2" t="s">
        <v>13</v>
      </c>
      <c r="C5" s="7">
        <v>45.87</v>
      </c>
      <c r="D5" s="7">
        <v>16.95</v>
      </c>
      <c r="E5" s="8">
        <v>2.71</v>
      </c>
      <c r="F5" s="3">
        <v>2</v>
      </c>
      <c r="G5" s="6">
        <f>+F5/E5</f>
        <v>0.73800738007380073</v>
      </c>
      <c r="H5" s="5">
        <v>1</v>
      </c>
      <c r="I5" s="4"/>
      <c r="J5" s="3">
        <v>1</v>
      </c>
    </row>
    <row r="6" spans="1:10" x14ac:dyDescent="0.25">
      <c r="A6" s="1" t="s">
        <v>4</v>
      </c>
      <c r="B6" s="2" t="s">
        <v>14</v>
      </c>
      <c r="C6" s="7">
        <v>19.399999999999999</v>
      </c>
      <c r="D6" s="7">
        <v>19.399999999999999</v>
      </c>
      <c r="E6" s="8">
        <v>1</v>
      </c>
      <c r="F6" s="3">
        <v>0</v>
      </c>
      <c r="G6" s="6">
        <f>+F6/E6</f>
        <v>0</v>
      </c>
      <c r="H6" s="5">
        <v>1</v>
      </c>
      <c r="I6" s="4"/>
      <c r="J6" s="3">
        <v>1</v>
      </c>
    </row>
    <row r="7" spans="1:10" ht="47.25" x14ac:dyDescent="0.25">
      <c r="A7" s="1" t="s">
        <v>9</v>
      </c>
      <c r="B7" s="2" t="s">
        <v>19</v>
      </c>
      <c r="C7" s="9" t="s">
        <v>28</v>
      </c>
      <c r="D7" s="9" t="s">
        <v>28</v>
      </c>
      <c r="E7" s="10" t="s">
        <v>28</v>
      </c>
      <c r="F7" s="16">
        <v>7</v>
      </c>
      <c r="G7" s="11" t="s">
        <v>28</v>
      </c>
      <c r="H7" s="5">
        <v>3</v>
      </c>
      <c r="I7" s="30" t="s">
        <v>41</v>
      </c>
      <c r="J7" s="3">
        <v>1</v>
      </c>
    </row>
    <row r="8" spans="1:10" x14ac:dyDescent="0.25">
      <c r="A8" s="1" t="s">
        <v>8</v>
      </c>
      <c r="B8" s="2" t="s">
        <v>8</v>
      </c>
      <c r="C8" s="9" t="s">
        <v>28</v>
      </c>
      <c r="D8" s="9" t="s">
        <v>28</v>
      </c>
      <c r="E8" s="10" t="s">
        <v>28</v>
      </c>
      <c r="F8" s="16">
        <v>2</v>
      </c>
      <c r="G8" s="11" t="s">
        <v>28</v>
      </c>
      <c r="H8" s="5">
        <v>1</v>
      </c>
      <c r="I8" s="4"/>
      <c r="J8" s="3">
        <v>1</v>
      </c>
    </row>
    <row r="9" spans="1:10" x14ac:dyDescent="0.25">
      <c r="A9" s="1" t="s">
        <v>5</v>
      </c>
      <c r="B9" s="2" t="s">
        <v>5</v>
      </c>
      <c r="C9" s="7">
        <v>316.56</v>
      </c>
      <c r="D9" s="7">
        <v>20.12</v>
      </c>
      <c r="E9" s="8">
        <v>15.73</v>
      </c>
      <c r="F9" s="3">
        <v>6</v>
      </c>
      <c r="G9" s="6">
        <f t="shared" ref="G9:G17" si="0">+F9/E9</f>
        <v>0.38143674507310871</v>
      </c>
      <c r="H9" s="5">
        <v>1</v>
      </c>
      <c r="I9" s="4"/>
      <c r="J9" s="3">
        <v>1</v>
      </c>
    </row>
    <row r="10" spans="1:10" x14ac:dyDescent="0.25">
      <c r="A10" s="1" t="s">
        <v>6</v>
      </c>
      <c r="B10" s="2" t="s">
        <v>29</v>
      </c>
      <c r="C10" s="7">
        <v>64.37</v>
      </c>
      <c r="D10" s="7">
        <v>12.71</v>
      </c>
      <c r="E10" s="8">
        <v>5.07</v>
      </c>
      <c r="F10" s="3">
        <v>2</v>
      </c>
      <c r="G10" s="6">
        <f t="shared" si="0"/>
        <v>0.39447731755424059</v>
      </c>
      <c r="H10" s="5">
        <v>1</v>
      </c>
      <c r="I10" s="4" t="s">
        <v>23</v>
      </c>
      <c r="J10" s="3">
        <v>1</v>
      </c>
    </row>
    <row r="11" spans="1:10" x14ac:dyDescent="0.25">
      <c r="A11" s="1" t="s">
        <v>15</v>
      </c>
      <c r="B11" s="2" t="s">
        <v>15</v>
      </c>
      <c r="C11" s="7">
        <v>177.1</v>
      </c>
      <c r="D11" s="7">
        <v>17.11</v>
      </c>
      <c r="E11" s="8">
        <v>10.35</v>
      </c>
      <c r="F11" s="3">
        <v>3</v>
      </c>
      <c r="G11" s="6">
        <f t="shared" si="0"/>
        <v>0.28985507246376813</v>
      </c>
      <c r="H11" s="5">
        <v>1</v>
      </c>
      <c r="I11" s="4"/>
      <c r="J11" s="3">
        <v>1</v>
      </c>
    </row>
    <row r="12" spans="1:10" x14ac:dyDescent="0.25">
      <c r="A12" s="14" t="s">
        <v>31</v>
      </c>
      <c r="B12" s="2" t="s">
        <v>32</v>
      </c>
      <c r="C12" s="7">
        <v>19.600000000000001</v>
      </c>
      <c r="D12" s="7">
        <v>21.3</v>
      </c>
      <c r="E12" s="8">
        <v>0.92</v>
      </c>
      <c r="F12" s="3">
        <v>0</v>
      </c>
      <c r="G12" s="29">
        <v>0</v>
      </c>
      <c r="H12" s="5">
        <v>1</v>
      </c>
      <c r="I12" s="15"/>
      <c r="J12" s="3">
        <v>1</v>
      </c>
    </row>
    <row r="13" spans="1:10" x14ac:dyDescent="0.25">
      <c r="A13" s="1" t="s">
        <v>7</v>
      </c>
      <c r="B13" s="2" t="s">
        <v>16</v>
      </c>
      <c r="C13" s="7">
        <v>55.94</v>
      </c>
      <c r="D13" s="7">
        <v>19.16</v>
      </c>
      <c r="E13" s="8">
        <v>2.92</v>
      </c>
      <c r="F13" s="3">
        <v>1</v>
      </c>
      <c r="G13" s="6">
        <f t="shared" si="0"/>
        <v>0.34246575342465752</v>
      </c>
      <c r="H13" s="5">
        <v>1</v>
      </c>
      <c r="I13" s="4"/>
      <c r="J13" s="3">
        <v>1</v>
      </c>
    </row>
    <row r="14" spans="1:10" x14ac:dyDescent="0.25">
      <c r="A14" s="1" t="s">
        <v>7</v>
      </c>
      <c r="B14" s="2" t="s">
        <v>17</v>
      </c>
      <c r="C14" s="7">
        <v>71.900000000000006</v>
      </c>
      <c r="D14" s="7">
        <v>18.920000000000002</v>
      </c>
      <c r="E14" s="8">
        <v>3.8</v>
      </c>
      <c r="F14" s="3">
        <v>2</v>
      </c>
      <c r="G14" s="6">
        <f t="shared" si="0"/>
        <v>0.52631578947368418</v>
      </c>
      <c r="H14" s="5">
        <v>1</v>
      </c>
      <c r="I14" s="4"/>
      <c r="J14" s="3">
        <v>1</v>
      </c>
    </row>
    <row r="15" spans="1:10" x14ac:dyDescent="0.25">
      <c r="A15" s="1" t="s">
        <v>7</v>
      </c>
      <c r="B15" s="2" t="s">
        <v>18</v>
      </c>
      <c r="C15" s="7">
        <v>53.6</v>
      </c>
      <c r="D15" s="7">
        <v>19.14</v>
      </c>
      <c r="E15" s="8">
        <v>2.8</v>
      </c>
      <c r="F15" s="3">
        <v>1</v>
      </c>
      <c r="G15" s="6">
        <f t="shared" si="0"/>
        <v>0.35714285714285715</v>
      </c>
      <c r="H15" s="5">
        <v>1</v>
      </c>
      <c r="I15" s="4"/>
      <c r="J15" s="3">
        <v>1</v>
      </c>
    </row>
    <row r="16" spans="1:10" x14ac:dyDescent="0.25">
      <c r="A16" s="1" t="s">
        <v>2</v>
      </c>
      <c r="B16" s="2" t="s">
        <v>11</v>
      </c>
      <c r="C16" s="7">
        <v>45.39</v>
      </c>
      <c r="D16" s="7">
        <v>17.46</v>
      </c>
      <c r="E16" s="8">
        <v>2.8</v>
      </c>
      <c r="F16" s="3">
        <v>1</v>
      </c>
      <c r="G16" s="6">
        <f t="shared" si="0"/>
        <v>0.35714285714285715</v>
      </c>
      <c r="H16" s="5">
        <v>1</v>
      </c>
      <c r="I16" s="4" t="s">
        <v>22</v>
      </c>
      <c r="J16" s="3">
        <v>2</v>
      </c>
    </row>
    <row r="17" spans="1:10" x14ac:dyDescent="0.25">
      <c r="A17" s="1" t="s">
        <v>2</v>
      </c>
      <c r="B17" s="2" t="s">
        <v>12</v>
      </c>
      <c r="C17" s="7">
        <v>51.81</v>
      </c>
      <c r="D17" s="7">
        <v>18.97</v>
      </c>
      <c r="E17" s="8">
        <v>2.73</v>
      </c>
      <c r="F17" s="3">
        <v>2</v>
      </c>
      <c r="G17" s="6">
        <f t="shared" si="0"/>
        <v>0.73260073260073255</v>
      </c>
      <c r="H17" s="5">
        <v>1</v>
      </c>
      <c r="I17" s="4" t="s">
        <v>22</v>
      </c>
      <c r="J17" s="3">
        <v>2</v>
      </c>
    </row>
    <row r="18" spans="1:10" x14ac:dyDescent="0.25">
      <c r="A18" s="1" t="s">
        <v>2</v>
      </c>
      <c r="B18" s="2" t="s">
        <v>26</v>
      </c>
      <c r="C18" s="7">
        <v>0</v>
      </c>
      <c r="D18" s="7">
        <v>0</v>
      </c>
      <c r="E18" s="8">
        <v>0</v>
      </c>
      <c r="F18" s="3">
        <v>0</v>
      </c>
      <c r="G18" s="6">
        <v>0</v>
      </c>
      <c r="H18" s="5">
        <v>1</v>
      </c>
      <c r="I18" s="4" t="s">
        <v>27</v>
      </c>
      <c r="J18" s="3">
        <v>2</v>
      </c>
    </row>
    <row r="19" spans="1:10" x14ac:dyDescent="0.25">
      <c r="G19" s="12" t="s">
        <v>33</v>
      </c>
      <c r="H19" s="13">
        <f>SUM(H3:H18)</f>
        <v>19</v>
      </c>
    </row>
  </sheetData>
  <sortState ref="A2:J16">
    <sortCondition ref="J2:J16"/>
    <sortCondition ref="A2:A16"/>
    <sortCondition ref="B2:B16"/>
  </sortState>
  <pageMargins left="0.25" right="0.25" top="0.67697916666666669" bottom="0.25" header="0.05" footer="0.05"/>
  <pageSetup scale="67" orientation="landscape" r:id="rId1"/>
  <headerFooter>
    <oddHeader xml:space="preserve">&amp;CFaculty Requests from Fall 2014 APU's
as of 1.30.15
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Berkeley City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Tram Vo-Kumamoto</dc:creator>
  <cp:lastModifiedBy>Tram Vo-Kumamoto</cp:lastModifiedBy>
  <cp:lastPrinted>2015-01-30T21:09:04Z</cp:lastPrinted>
  <dcterms:created xsi:type="dcterms:W3CDTF">2015-01-28T13:13:58Z</dcterms:created>
  <dcterms:modified xsi:type="dcterms:W3CDTF">2015-01-30T21:10:55Z</dcterms:modified>
</cp:coreProperties>
</file>