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jpang\Documents\BCC Business Office\"/>
    </mc:Choice>
  </mc:AlternateContent>
  <bookViews>
    <workbookView xWindow="0" yWindow="0" windowWidth="18516" windowHeight="9648" activeTab="2"/>
  </bookViews>
  <sheets>
    <sheet name="Carryover Calculator &amp; Info" sheetId="6" r:id="rId1"/>
    <sheet name="Budget Setup Info" sheetId="5" r:id="rId2"/>
    <sheet name="Template Budget Setup" sheetId="1" r:id="rId3"/>
    <sheet name="Obj Code Data (DO NOT REMOVE)" sheetId="2" r:id="rId4"/>
  </sheets>
  <definedNames>
    <definedName name="_xlnm.Print_Titles" localSheetId="2">'Template Budget Setup'!$4:$4</definedName>
    <definedName name="SEARCH_RESULT1" localSheetId="2">'Template Budget Setup'!#REF!</definedName>
    <definedName name="SEARCH_RESULTLAST" localSheetId="2">'Template Budget Setup'!#REF!</definedName>
  </definedNames>
  <calcPr calcId="162913"/>
</workbook>
</file>

<file path=xl/calcChain.xml><?xml version="1.0" encoding="utf-8"?>
<calcChain xmlns="http://schemas.openxmlformats.org/spreadsheetml/2006/main">
  <c r="G41" i="6" l="1"/>
  <c r="G43" i="6" s="1"/>
  <c r="J8" i="1" l="1"/>
  <c r="J87" i="1"/>
  <c r="J86" i="1"/>
  <c r="J85" i="1"/>
  <c r="J84" i="1"/>
  <c r="J83" i="1"/>
  <c r="J82" i="1"/>
  <c r="J81" i="1"/>
  <c r="M42" i="1"/>
  <c r="M93" i="1" s="1"/>
  <c r="J37" i="1"/>
  <c r="J45" i="1"/>
  <c r="J46" i="1"/>
  <c r="J47" i="1"/>
  <c r="J48" i="1"/>
  <c r="J88" i="1"/>
  <c r="J89" i="1"/>
  <c r="J49" i="1"/>
  <c r="J50" i="1"/>
  <c r="L42" i="1"/>
  <c r="L93" i="1" s="1"/>
  <c r="J91" i="1"/>
  <c r="J33" i="1"/>
  <c r="J34" i="1"/>
  <c r="J35" i="1"/>
  <c r="J36" i="1"/>
  <c r="J38" i="1"/>
  <c r="J39" i="1"/>
  <c r="J40" i="1"/>
  <c r="J41"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25" i="1"/>
  <c r="J26" i="1"/>
  <c r="J27" i="1"/>
  <c r="J28" i="1"/>
  <c r="J29" i="1"/>
  <c r="J30" i="1"/>
  <c r="J90" i="1"/>
  <c r="J92" i="1" l="1"/>
  <c r="J32" i="1"/>
  <c r="J31" i="1"/>
  <c r="J24" i="1"/>
  <c r="J23" i="1"/>
  <c r="J22" i="1"/>
  <c r="J21" i="1"/>
  <c r="J20" i="1"/>
  <c r="J19" i="1"/>
  <c r="J18" i="1"/>
  <c r="J17" i="1"/>
  <c r="J16" i="1"/>
  <c r="J15" i="1"/>
  <c r="J14" i="1"/>
  <c r="J13" i="1"/>
  <c r="J12" i="1"/>
  <c r="J11" i="1"/>
  <c r="J10" i="1"/>
  <c r="J9" i="1"/>
  <c r="J7" i="1"/>
  <c r="J6" i="1"/>
  <c r="J5" i="1"/>
</calcChain>
</file>

<file path=xl/sharedStrings.xml><?xml version="1.0" encoding="utf-8"?>
<sst xmlns="http://schemas.openxmlformats.org/spreadsheetml/2006/main" count="619" uniqueCount="571">
  <si>
    <t>Fund</t>
  </si>
  <si>
    <t>Object Code</t>
  </si>
  <si>
    <t>Project</t>
  </si>
  <si>
    <t>OTHER BUDGET NOTES:</t>
  </si>
  <si>
    <t>Authorized Signature:</t>
  </si>
  <si>
    <t>Instructor</t>
  </si>
  <si>
    <t>Administrators</t>
  </si>
  <si>
    <t>Department Chair</t>
  </si>
  <si>
    <t>Counselors</t>
  </si>
  <si>
    <t>Librarians</t>
  </si>
  <si>
    <t>Nurse</t>
  </si>
  <si>
    <t>Faculty Sabbatical</t>
  </si>
  <si>
    <t>Department Chairs</t>
  </si>
  <si>
    <t>Instructional Aides</t>
  </si>
  <si>
    <t>Audit</t>
  </si>
  <si>
    <t>Election Cost</t>
  </si>
  <si>
    <t>Legal Settlements</t>
  </si>
  <si>
    <t>Travel Local</t>
  </si>
  <si>
    <t>Property Insurance</t>
  </si>
  <si>
    <t>Garbage and Trash</t>
  </si>
  <si>
    <t>Gas</t>
  </si>
  <si>
    <t>Sewer Use</t>
  </si>
  <si>
    <t>Main Water System</t>
  </si>
  <si>
    <t>Pest Control</t>
  </si>
  <si>
    <t>Health Services</t>
  </si>
  <si>
    <t>Housing Allowance</t>
  </si>
  <si>
    <t>Postage</t>
  </si>
  <si>
    <t>CROSS ENROLLMENT WAIVER</t>
  </si>
  <si>
    <t>Misc Fee Waivers</t>
  </si>
  <si>
    <t>EMPLOYEE WAIVER</t>
  </si>
  <si>
    <t>Pymt of Financial Aid Penalty</t>
  </si>
  <si>
    <t>Radio Licensing</t>
  </si>
  <si>
    <t>Program TV License</t>
  </si>
  <si>
    <t>Indirect Costs</t>
  </si>
  <si>
    <t>FD 62 Construction Admin</t>
  </si>
  <si>
    <t>FD 62 Building Plans Design</t>
  </si>
  <si>
    <t>Software</t>
  </si>
  <si>
    <t>Fellowships</t>
  </si>
  <si>
    <t>Scholarships</t>
  </si>
  <si>
    <t>OPD Payment for Academy</t>
  </si>
  <si>
    <t>Book Vouchers</t>
  </si>
  <si>
    <t>Meals for Students</t>
  </si>
  <si>
    <t>Parking Permits</t>
  </si>
  <si>
    <t>Other Student Aid</t>
  </si>
  <si>
    <t>Comments (Optional)</t>
  </si>
  <si>
    <t>Loc</t>
  </si>
  <si>
    <t>Name (Print)</t>
  </si>
  <si>
    <t>Date</t>
  </si>
  <si>
    <t>Instructor - Long Term Subs</t>
  </si>
  <si>
    <t>Instructor - Sabbatical</t>
  </si>
  <si>
    <t>Faculty - Special-Assigned</t>
  </si>
  <si>
    <t>Counselors-Lts</t>
  </si>
  <si>
    <t>Librarians-Lts</t>
  </si>
  <si>
    <t>Instructor-Temp/PTime &amp; Ext-Se</t>
  </si>
  <si>
    <t>Instructor-Sub-Daily/Sick</t>
  </si>
  <si>
    <t>Instructor - Retiree</t>
  </si>
  <si>
    <t>Instructor-Fee Based/Contract</t>
  </si>
  <si>
    <t>Instructor-Temp/Pt-Office Hour</t>
  </si>
  <si>
    <t>Instructor-PT/Extra Serv Parit</t>
  </si>
  <si>
    <t>Clerical Tech &amp; Support Staff</t>
  </si>
  <si>
    <t>Trustee Members - Board</t>
  </si>
  <si>
    <t>Cler Tech &amp; Sup Stf (Repl)</t>
  </si>
  <si>
    <t>Student Employee Assistants</t>
  </si>
  <si>
    <t>Overtime for perm &amp; non-perm</t>
  </si>
  <si>
    <t>Classified Retirees</t>
  </si>
  <si>
    <t>Instruct Aides(non-classroom)</t>
  </si>
  <si>
    <t>Instructional Aides (Replace)</t>
  </si>
  <si>
    <t>Instruct Aides-O/T/Perm &amp; Non</t>
  </si>
  <si>
    <t>Instruct Aides-Tutorial Assist</t>
  </si>
  <si>
    <t>Salary Abatement-Jury Duty</t>
  </si>
  <si>
    <t>STRS - Academic</t>
  </si>
  <si>
    <t>STRS Cash Balance</t>
  </si>
  <si>
    <t>PERS</t>
  </si>
  <si>
    <t>OASDHI (FICA) Academic</t>
  </si>
  <si>
    <t>OASDHI (FICA) Classified</t>
  </si>
  <si>
    <t>Medicare - Academic</t>
  </si>
  <si>
    <t>Medicare - Classified</t>
  </si>
  <si>
    <t>Medical Coverage-Academic</t>
  </si>
  <si>
    <t>Dental Coverage-Academic</t>
  </si>
  <si>
    <t>Life Insurance-Academic</t>
  </si>
  <si>
    <t>Medical Coverage-Classified</t>
  </si>
  <si>
    <t>Dental Coverage-Classified</t>
  </si>
  <si>
    <t>Life Insurance-CLASS</t>
  </si>
  <si>
    <t>Medical reimbursement</t>
  </si>
  <si>
    <t>Dental reimbursement</t>
  </si>
  <si>
    <t>Life insurance reimbursement</t>
  </si>
  <si>
    <t>Unemployment Ins.-Academic</t>
  </si>
  <si>
    <t>Unemployment Ins -Classified</t>
  </si>
  <si>
    <t>Unemployment insurance reimbur</t>
  </si>
  <si>
    <t>Worker's Compensation-Academic</t>
  </si>
  <si>
    <t>Worker's Compensation-Classfd</t>
  </si>
  <si>
    <t>Employee Reimb.-Medicare Part</t>
  </si>
  <si>
    <t>OPEB Instructional</t>
  </si>
  <si>
    <t>Apple-Transamerica NonPerm-Cl</t>
  </si>
  <si>
    <t>OPEB Classified</t>
  </si>
  <si>
    <t>Retiree Benefits - Academic</t>
  </si>
  <si>
    <t>Retiree Benefit - Classified</t>
  </si>
  <si>
    <t>Cash In-Lieu</t>
  </si>
  <si>
    <t>Classroom-Books</t>
  </si>
  <si>
    <t>Book for Loan Student Program</t>
  </si>
  <si>
    <t>Office Professional Refer/Dict</t>
  </si>
  <si>
    <t>Instructional - (Classroom)</t>
  </si>
  <si>
    <t>Supplies Outreach recruitment</t>
  </si>
  <si>
    <t>Subs Periodicals - Other</t>
  </si>
  <si>
    <t>Supplies-office</t>
  </si>
  <si>
    <t>Fuel - gasoline/petroleum</t>
  </si>
  <si>
    <t>Computer software/site lic.-cl</t>
  </si>
  <si>
    <t>Computer software/site lic.-ad</t>
  </si>
  <si>
    <t>Guest Speakers Lectures-Non</t>
  </si>
  <si>
    <t>Legal</t>
  </si>
  <si>
    <t>Independent Contractor/Consult</t>
  </si>
  <si>
    <t>Events/Programs-Outside Prod</t>
  </si>
  <si>
    <t>Liability Insurance Claims</t>
  </si>
  <si>
    <t>Instructor Events-Personal Svs</t>
  </si>
  <si>
    <t>Travel Non-Local</t>
  </si>
  <si>
    <t>Student Transportation</t>
  </si>
  <si>
    <t>Conference/Seminar Reg</t>
  </si>
  <si>
    <t>Internal Training- Staff Dev</t>
  </si>
  <si>
    <t>Dues and Membership</t>
  </si>
  <si>
    <t>Workers Comp Insurance</t>
  </si>
  <si>
    <t>Liability Insurance</t>
  </si>
  <si>
    <t>Other Insurance</t>
  </si>
  <si>
    <t>Student Accident Insurance</t>
  </si>
  <si>
    <t>Light and Power (Electricity)</t>
  </si>
  <si>
    <t>Telephone Services</t>
  </si>
  <si>
    <t>Facility/Building Leases - Ann</t>
  </si>
  <si>
    <t>Facility/Building Rentals-Mont</t>
  </si>
  <si>
    <t>Equipment Lease - Annual</t>
  </si>
  <si>
    <t>Equipment Rentals - Mon-Mon</t>
  </si>
  <si>
    <t>Film and Exhibit Material Rent</t>
  </si>
  <si>
    <t>Print &amp; Dup. Equip Leases/Rent</t>
  </si>
  <si>
    <t>Athletics Meals and Lodging</t>
  </si>
  <si>
    <t>Graduation Exprenses</t>
  </si>
  <si>
    <t>Meals for Needy Students</t>
  </si>
  <si>
    <t>Misc. Student Services</t>
  </si>
  <si>
    <t>Athletic Transportation</t>
  </si>
  <si>
    <t>Interest Exp -Current Loan</t>
  </si>
  <si>
    <t>Fund63-Measure A Facility Main</t>
  </si>
  <si>
    <t>Instructional Services</t>
  </si>
  <si>
    <t>Publishing/ Doc Publication</t>
  </si>
  <si>
    <t>Testing License and Material</t>
  </si>
  <si>
    <t>Payment of Fines -OSHA &amp; Misc</t>
  </si>
  <si>
    <t>Site Repair and Services</t>
  </si>
  <si>
    <t>Building Repairs &amp; Services</t>
  </si>
  <si>
    <t>Equip Repairs Maint. &amp; Svc</t>
  </si>
  <si>
    <t>Net Internet Fees and Subs.</t>
  </si>
  <si>
    <t>Laundry Services</t>
  </si>
  <si>
    <t>Misc. Operational Exp.</t>
  </si>
  <si>
    <t>Advertising/Radio/TV</t>
  </si>
  <si>
    <t>Advertising Print/ADS</t>
  </si>
  <si>
    <t>Grounds Maintenance</t>
  </si>
  <si>
    <t>Service Contract-Equipment</t>
  </si>
  <si>
    <t>Service Contract-Software-DP</t>
  </si>
  <si>
    <t>Service Contract-Hardware-DP</t>
  </si>
  <si>
    <t>Permits &amp; Fees - Risk Mgmt</t>
  </si>
  <si>
    <t>Moving/Relocation Expenses</t>
  </si>
  <si>
    <t>Bad Debt Expense</t>
  </si>
  <si>
    <t>Land/Sites Purchase</t>
  </si>
  <si>
    <t>Site Improvement</t>
  </si>
  <si>
    <t>Special Assessments</t>
  </si>
  <si>
    <t>New Building Construction</t>
  </si>
  <si>
    <t>Building Improvement</t>
  </si>
  <si>
    <t>College Library Books</t>
  </si>
  <si>
    <t>Library Software (CD DVD etc)</t>
  </si>
  <si>
    <t>College Library Periodicals</t>
  </si>
  <si>
    <t>Library Videos and DVD's</t>
  </si>
  <si>
    <t>Library Textbooks</t>
  </si>
  <si>
    <t>Library Databases</t>
  </si>
  <si>
    <t>Library Videos- inventory</t>
  </si>
  <si>
    <t>Inst Equipment and Furn</t>
  </si>
  <si>
    <t>Non-Instructional Equip &amp; Furn</t>
  </si>
  <si>
    <t>Telephone System Purchase</t>
  </si>
  <si>
    <t>FD-62 Initial Equip/Furnit Pur</t>
  </si>
  <si>
    <t>Laptop  Computers</t>
  </si>
  <si>
    <t>PC,SERV, Other Comput,Peripher</t>
  </si>
  <si>
    <t>Licensed Vehicles (Low Value)</t>
  </si>
  <si>
    <t>Lease Purchase (LW)</t>
  </si>
  <si>
    <t>Inst Eq &amp; Furn &gt;$49,999.99</t>
  </si>
  <si>
    <t>Non-Ins Equip&amp;Furn &gt;$49,999.99</t>
  </si>
  <si>
    <t>Com,Prnter,Srv,Etc.&gt;$49,999.99</t>
  </si>
  <si>
    <t>License Vehicles&gt;$49,999.99</t>
  </si>
  <si>
    <t>Depreciation for Site Improve</t>
  </si>
  <si>
    <t>Depreciation for Buildings</t>
  </si>
  <si>
    <t>Depreciation for Equipment</t>
  </si>
  <si>
    <t>Depr-Software &amp; IT Development</t>
  </si>
  <si>
    <t>Depreciation for Auto</t>
  </si>
  <si>
    <t>Fair Value Adjustment</t>
  </si>
  <si>
    <t>Debt Service - Bonds</t>
  </si>
  <si>
    <t>Debt Int &amp; Other Svc Chrg Bond</t>
  </si>
  <si>
    <t>Debt-Service Expense</t>
  </si>
  <si>
    <t>Interfund Transfers</t>
  </si>
  <si>
    <t>Special Reserve #1</t>
  </si>
  <si>
    <t>Special Reserve #2</t>
  </si>
  <si>
    <t>Capital Projects - Constr</t>
  </si>
  <si>
    <t>ASSOCIATED STUDENT TRANSFER</t>
  </si>
  <si>
    <t>Grants</t>
  </si>
  <si>
    <t>FINAIDPELL</t>
  </si>
  <si>
    <t>FINAIDSEOG</t>
  </si>
  <si>
    <t>FINAIDCALB</t>
  </si>
  <si>
    <t>FINAIDCALC</t>
  </si>
  <si>
    <t>FINAIDEOPG</t>
  </si>
  <si>
    <t>FINAIDCARE</t>
  </si>
  <si>
    <t>FINAIDAMERICORP</t>
  </si>
  <si>
    <t>FINAIDACG</t>
  </si>
  <si>
    <t>DLSUB -FED</t>
  </si>
  <si>
    <t>FINAIDFTSSG</t>
  </si>
  <si>
    <t>DLUSU -FED</t>
  </si>
  <si>
    <t>Tuition Reduction</t>
  </si>
  <si>
    <t>Transportion Vouchers</t>
  </si>
  <si>
    <t>Child Care Vchrs or Child Care</t>
  </si>
  <si>
    <t>Supply Vouchers (Surv Kits)</t>
  </si>
  <si>
    <t>Student Vouchers</t>
  </si>
  <si>
    <t>EOPS/CARE Auto Repair</t>
  </si>
  <si>
    <t>CARE Student Honor Society</t>
  </si>
  <si>
    <t>EOPS Graduation/Education Item</t>
  </si>
  <si>
    <t>Direct Aid for Graduates</t>
  </si>
  <si>
    <t>Reserve</t>
  </si>
  <si>
    <t>Undistributed Allocations</t>
  </si>
  <si>
    <t>Year - End Balance</t>
  </si>
  <si>
    <t>Year - End Encumbrance</t>
  </si>
  <si>
    <t>Designated Reserves</t>
  </si>
  <si>
    <t>Inventory</t>
  </si>
  <si>
    <t>PFT Leave Banking</t>
  </si>
  <si>
    <t>Higher Education Act of 1965</t>
  </si>
  <si>
    <t>Workforce Investment Act</t>
  </si>
  <si>
    <t>Military Personnel Dev Contrac</t>
  </si>
  <si>
    <t>American Recovery,Reinvestment</t>
  </si>
  <si>
    <t>FInAid-PELL</t>
  </si>
  <si>
    <t>FINAID-SEOG</t>
  </si>
  <si>
    <t>Fin  Adm. Ad. Allow. SEOG,PELL</t>
  </si>
  <si>
    <t>Americo (was  a/c 8633)</t>
  </si>
  <si>
    <t>DLUSU FED</t>
  </si>
  <si>
    <t>DLSUB  0910 FED LOAN</t>
  </si>
  <si>
    <t>Veterans Education</t>
  </si>
  <si>
    <t>Vocational Tech. Educ. Act</t>
  </si>
  <si>
    <t>Temp Assist Needy Families</t>
  </si>
  <si>
    <t>MESA</t>
  </si>
  <si>
    <t>I Have A Dream</t>
  </si>
  <si>
    <t>RSVP</t>
  </si>
  <si>
    <t>DEPARTMENT OF EDUCATION</t>
  </si>
  <si>
    <t>Other Federal Income</t>
  </si>
  <si>
    <t>State General Apportionment</t>
  </si>
  <si>
    <t>Partnership for Excellence</t>
  </si>
  <si>
    <t>2% Enrollment Fees</t>
  </si>
  <si>
    <t>Board of Finan Assist Program</t>
  </si>
  <si>
    <t>Basic Skills</t>
  </si>
  <si>
    <t>Apprenticeship Apportionment</t>
  </si>
  <si>
    <t>State Prior year</t>
  </si>
  <si>
    <t>Disabled Student Prg &amp; Serv</t>
  </si>
  <si>
    <t>Child Development - Dept of Ed</t>
  </si>
  <si>
    <t>Matriculation</t>
  </si>
  <si>
    <t>Extended Opport. Program &amp; Svc</t>
  </si>
  <si>
    <t>Coop Agencies Resources Educ</t>
  </si>
  <si>
    <t>Child Care Permissive Tax</t>
  </si>
  <si>
    <t>Economic Development</t>
  </si>
  <si>
    <t>CalWorks</t>
  </si>
  <si>
    <t>Education Protection Account</t>
  </si>
  <si>
    <t>FINAIDAMERI( sb8155)</t>
  </si>
  <si>
    <t>FTSTUSUCCESSGRANT</t>
  </si>
  <si>
    <t>Community College Construction</t>
  </si>
  <si>
    <t>Scheduled Maintenance</t>
  </si>
  <si>
    <t>Staff Diversity</t>
  </si>
  <si>
    <t>Hazardous Substance Removal</t>
  </si>
  <si>
    <t>Instruct. Equipt &amp; Library Mat</t>
  </si>
  <si>
    <t>WorkAbility 2/3</t>
  </si>
  <si>
    <t>Calif Commission (CAL B/C)</t>
  </si>
  <si>
    <t>P/T Office Hours Health Ins</t>
  </si>
  <si>
    <t>Part-time Faculty Parity Pay</t>
  </si>
  <si>
    <t>Other State Tax Subventions</t>
  </si>
  <si>
    <t>Homeowners Prop Tax Relief</t>
  </si>
  <si>
    <t>State Lottery Proceeds</t>
  </si>
  <si>
    <t>State Mandated Cost</t>
  </si>
  <si>
    <t>Other State Non-Tax Revenue</t>
  </si>
  <si>
    <t>State Mandated Costs</t>
  </si>
  <si>
    <t>Other State Revenue</t>
  </si>
  <si>
    <t>Tax Allocation Secured Roll</t>
  </si>
  <si>
    <t>Tax Allocation Supplement Roll</t>
  </si>
  <si>
    <t>Tax Allocation Unsecured</t>
  </si>
  <si>
    <t>PY Tax Alloc Secured Roll</t>
  </si>
  <si>
    <t>PY Tax Alloc Supplemental Roll</t>
  </si>
  <si>
    <t>PY Tax Allocation Unsecured RL</t>
  </si>
  <si>
    <t>Redevelopment Property Tax</t>
  </si>
  <si>
    <t>Educ. Revenue Augmentation Fun</t>
  </si>
  <si>
    <t>RDA Funds – Residual</t>
  </si>
  <si>
    <t>Contract Instructional Service</t>
  </si>
  <si>
    <t>Other Contract Services</t>
  </si>
  <si>
    <t>Commission</t>
  </si>
  <si>
    <t>Other Sales</t>
  </si>
  <si>
    <t>Facility &amp; Athletic Field Rent</t>
  </si>
  <si>
    <t>Theatre Income</t>
  </si>
  <si>
    <t>Interest/Investment Income</t>
  </si>
  <si>
    <t>Unrealized Gains &amp; Losses</t>
  </si>
  <si>
    <t>Child Development Services</t>
  </si>
  <si>
    <t>Community Services Classes</t>
  </si>
  <si>
    <t>Enrollment</t>
  </si>
  <si>
    <t>Field Trips &amp; Nondistr Fac</t>
  </si>
  <si>
    <t>Instruct Matl Fees &amp; Sales</t>
  </si>
  <si>
    <t>Intern'l Educ Processing Fee</t>
  </si>
  <si>
    <t>Student Records</t>
  </si>
  <si>
    <t>Non-Resident Tuition Out of St</t>
  </si>
  <si>
    <t>Parking Servcs &amp; Public Transp</t>
  </si>
  <si>
    <t>Non-Resident F-1 VisaTuition</t>
  </si>
  <si>
    <t>Student Center Use Fee(R,R)</t>
  </si>
  <si>
    <t>Student AC Transit Fees</t>
  </si>
  <si>
    <t>Other Student Fees and Charges</t>
  </si>
  <si>
    <t>Application Fee-International</t>
  </si>
  <si>
    <t>Capital Outlay Fee</t>
  </si>
  <si>
    <t>Self Service Revenues</t>
  </si>
  <si>
    <t>Student PAC fee&gt;2009,2010</t>
  </si>
  <si>
    <t>CREDIT CARD CHARGE BACK</t>
  </si>
  <si>
    <t>Food Service Revenue</t>
  </si>
  <si>
    <t>Fines &amp; Citations</t>
  </si>
  <si>
    <t>AC Transit-Student Bus Passes</t>
  </si>
  <si>
    <t>GAIN/CALWorks Assessment</t>
  </si>
  <si>
    <t>St Drop Fees</t>
  </si>
  <si>
    <t>Student Health Fees</t>
  </si>
  <si>
    <t>Indirect Income</t>
  </si>
  <si>
    <t>Student Representation Fee</t>
  </si>
  <si>
    <t>Miscellaneous</t>
  </si>
  <si>
    <t>Compensation-Fixed Assets Loss</t>
  </si>
  <si>
    <t>Sale of Equipment and Supplies</t>
  </si>
  <si>
    <t>Sales of Land and Building</t>
  </si>
  <si>
    <t>Sales of Bonds</t>
  </si>
  <si>
    <t>Other General Long-Term Debt</t>
  </si>
  <si>
    <t>BOGG WAIVER</t>
  </si>
  <si>
    <t>Dependents Waiver</t>
  </si>
  <si>
    <t>Employee Waiver</t>
  </si>
  <si>
    <t>Cross Enrollees Waiver</t>
  </si>
  <si>
    <t>Congressional Medal of Honor</t>
  </si>
  <si>
    <t>Flex Transfer</t>
  </si>
  <si>
    <t>Interfund Transfers-In</t>
  </si>
  <si>
    <t>Intrafund Transfers-In</t>
  </si>
  <si>
    <t>Other Transfers In</t>
  </si>
  <si>
    <t>Beginning Funds-Designated-Bud</t>
  </si>
  <si>
    <t>Beginning Funds-Undesignated-B</t>
  </si>
  <si>
    <t>Coaches</t>
  </si>
  <si>
    <t>Other Non-Teaching Assignments</t>
  </si>
  <si>
    <t>Non-Teaching Retirees</t>
  </si>
  <si>
    <t>Parity Pay for Non-Teaching Fa</t>
  </si>
  <si>
    <t>Staff-Developing Training Fac</t>
  </si>
  <si>
    <t>Instructional Aides - Student</t>
  </si>
  <si>
    <t>Cash in County Treasurer</t>
  </si>
  <si>
    <t>Cash with Fiscal Agent</t>
  </si>
  <si>
    <t>Cash In County Treasurer #4</t>
  </si>
  <si>
    <t>Cash in County Treasurer #2</t>
  </si>
  <si>
    <t>Cash in County Treasurer#3</t>
  </si>
  <si>
    <t>CASH IN COUNTY-ALAMEDA BOOKS</t>
  </si>
  <si>
    <t>CASH IN COUNTY-LANEY BOOKSTORE</t>
  </si>
  <si>
    <t>CASH IN COUNTY-MERRITT BOOKSTO</t>
  </si>
  <si>
    <t>Cash In County-Berkeley Book</t>
  </si>
  <si>
    <t>Investments OPEB</t>
  </si>
  <si>
    <t>Deutsche Bank/US Bank</t>
  </si>
  <si>
    <t>Blue Cross Imprest -Bank of Am</t>
  </si>
  <si>
    <t>EAST WEST BANK-ESCROW-PARKING</t>
  </si>
  <si>
    <t>Wells Fargo Bank-General</t>
  </si>
  <si>
    <t>Wells Fargo -Financial Aid COA</t>
  </si>
  <si>
    <t>Wells Fargo -Finan. Aid Laney</t>
  </si>
  <si>
    <t>Wells Fargo -Finan. Aid Merrit</t>
  </si>
  <si>
    <t>Mechanics Bank Escrows</t>
  </si>
  <si>
    <t>Wells Fargo - Financial Aid</t>
  </si>
  <si>
    <t>B of A United Healthcare Svcs</t>
  </si>
  <si>
    <t>Revolving Cash</t>
  </si>
  <si>
    <t>PCCD-PensionDynamics Corp</t>
  </si>
  <si>
    <t>Cal Bank  - Employee Taxes</t>
  </si>
  <si>
    <t>Cal Bank -Employee Direct Depo</t>
  </si>
  <si>
    <t>Cal Bank-Cafeteria -WorkComp</t>
  </si>
  <si>
    <t>Cal Bank  Medical- Core Source</t>
  </si>
  <si>
    <t>Cash In Bank - COA</t>
  </si>
  <si>
    <t>Cash In Bank - Laney</t>
  </si>
  <si>
    <t>Cash In Bank - Merritt</t>
  </si>
  <si>
    <t>Cash In Bank - BCC</t>
  </si>
  <si>
    <t>Cash In Bank-COA</t>
  </si>
  <si>
    <t>TRANS</t>
  </si>
  <si>
    <t>TRANS-Contra Liabilty</t>
  </si>
  <si>
    <t>Credit Card Pymts</t>
  </si>
  <si>
    <t>REC-PELL</t>
  </si>
  <si>
    <t>RecAp-CALB/C</t>
  </si>
  <si>
    <t>RecApAmeri</t>
  </si>
  <si>
    <t>RecAp ACG</t>
  </si>
  <si>
    <t>REC/AP FOR DLSUB&amp;DLUSU</t>
  </si>
  <si>
    <t>Receivable - SEOG</t>
  </si>
  <si>
    <t>Accounts Receivable</t>
  </si>
  <si>
    <t>Payment Plan Receivable</t>
  </si>
  <si>
    <t>Project Receivable</t>
  </si>
  <si>
    <t>Student Receivable&lt;0809</t>
  </si>
  <si>
    <t>Bad Debt Allowance</t>
  </si>
  <si>
    <t>Personnel Receivable</t>
  </si>
  <si>
    <t>Bad Debt Allowance -Employee</t>
  </si>
  <si>
    <t>Vendor Receivable</t>
  </si>
  <si>
    <t>3RD PARTY RECEIVABLE</t>
  </si>
  <si>
    <t>916A</t>
  </si>
  <si>
    <t>St Enrollment FeeReceivab</t>
  </si>
  <si>
    <t>916C</t>
  </si>
  <si>
    <t>CapitolOutlayRece.&gt;0708</t>
  </si>
  <si>
    <t>916F</t>
  </si>
  <si>
    <t>F-1 Visa St Receivable &gt;0708</t>
  </si>
  <si>
    <t>916N</t>
  </si>
  <si>
    <t>Non-Resident Receivable &gt;0708</t>
  </si>
  <si>
    <t>916P</t>
  </si>
  <si>
    <t>Parking Fee Receivable&gt;0708</t>
  </si>
  <si>
    <t>916S</t>
  </si>
  <si>
    <t>St-PAC REC $1.00</t>
  </si>
  <si>
    <t>916T</t>
  </si>
  <si>
    <t>AcTransit Receivable&gt;0708</t>
  </si>
  <si>
    <t>916U</t>
  </si>
  <si>
    <t>St UseFeeReceivable&gt;0708</t>
  </si>
  <si>
    <t>Due From Other Funds</t>
  </si>
  <si>
    <t>Due to District Sub Campus</t>
  </si>
  <si>
    <t>Inventories for Supplies</t>
  </si>
  <si>
    <t>Prepaid Expense</t>
  </si>
  <si>
    <t>Deposits-Insurance</t>
  </si>
  <si>
    <t>Other Assets</t>
  </si>
  <si>
    <t>Land,Sites-Fd 92</t>
  </si>
  <si>
    <t>Site Improvements</t>
  </si>
  <si>
    <t>Accum. Depr-Site Improve</t>
  </si>
  <si>
    <t>Buildings</t>
  </si>
  <si>
    <t>Accum Depr-Building</t>
  </si>
  <si>
    <t>Library Books</t>
  </si>
  <si>
    <t>Equipment above $49,999.99</t>
  </si>
  <si>
    <t>Accum. Depr-Equipment</t>
  </si>
  <si>
    <t>Software &amp; IT Development</t>
  </si>
  <si>
    <t>Acc Depr - Softwar &amp; IT Dvlpmt</t>
  </si>
  <si>
    <t>Construction in Progress</t>
  </si>
  <si>
    <t>Furn &amp; Equip not placed in Ser</t>
  </si>
  <si>
    <t>Amount to Be Provided-Long Ter</t>
  </si>
  <si>
    <t>Project (Grants) Payable</t>
  </si>
  <si>
    <t>Accounts Payable</t>
  </si>
  <si>
    <t>County Void-EmployeePayroll</t>
  </si>
  <si>
    <t>Inventory -Stores-A/P</t>
  </si>
  <si>
    <t>Current Comp Absences</t>
  </si>
  <si>
    <t>State Use Tax Payable</t>
  </si>
  <si>
    <t>Credit Card Clearing-WFB</t>
  </si>
  <si>
    <t>Escrow</t>
  </si>
  <si>
    <t>County Voids Accounts Payables</t>
  </si>
  <si>
    <t>Payroll Liability - Year End</t>
  </si>
  <si>
    <t>County Void-AcctPayable</t>
  </si>
  <si>
    <t>Due to Other Funds</t>
  </si>
  <si>
    <t>AccPay2003StateCALBC</t>
  </si>
  <si>
    <t>AccPay2004StateCALBC</t>
  </si>
  <si>
    <t>AccPay 2005-State CAL B/C</t>
  </si>
  <si>
    <t>Employee Fed Tax</t>
  </si>
  <si>
    <t>CA State Tax Employer Share</t>
  </si>
  <si>
    <t>Employer OASDHI</t>
  </si>
  <si>
    <t>Employer PERS</t>
  </si>
  <si>
    <t>Employer STRS</t>
  </si>
  <si>
    <t>Employee Various Deductions</t>
  </si>
  <si>
    <t>Employer Medicare Liability</t>
  </si>
  <si>
    <t>Employer Apple</t>
  </si>
  <si>
    <t>Employer STRS-CB</t>
  </si>
  <si>
    <t>AC Translink Payable</t>
  </si>
  <si>
    <t>Kaiser Health ER Liability</t>
  </si>
  <si>
    <t>Coresource ER Liability</t>
  </si>
  <si>
    <t>Dental Liability Insurance Prm</t>
  </si>
  <si>
    <t>Employer EAP Liability</t>
  </si>
  <si>
    <t>Life Insurance Liability Prem</t>
  </si>
  <si>
    <t>Workers' Comp Liability</t>
  </si>
  <si>
    <t>OPEB Liability</t>
  </si>
  <si>
    <t>Unemployment Liability ER</t>
  </si>
  <si>
    <t>Claims Liability (IBNR)</t>
  </si>
  <si>
    <t>Deferred Revenue</t>
  </si>
  <si>
    <t>Intl Health Ins Fee Liability</t>
  </si>
  <si>
    <t>955A</t>
  </si>
  <si>
    <t>Def Rev Enr Fee</t>
  </si>
  <si>
    <t>955C</t>
  </si>
  <si>
    <t>DefRevCapOutlay</t>
  </si>
  <si>
    <t>955F</t>
  </si>
  <si>
    <t>Def Rev F-1 Visa</t>
  </si>
  <si>
    <t>955N</t>
  </si>
  <si>
    <t>DefRev Non-Resident</t>
  </si>
  <si>
    <t>955P</t>
  </si>
  <si>
    <t>DefRev ParkingFee</t>
  </si>
  <si>
    <t>955S</t>
  </si>
  <si>
    <t>DefRevSt-Pac $1.00</t>
  </si>
  <si>
    <t>955T</t>
  </si>
  <si>
    <t>DefRevAcTransit</t>
  </si>
  <si>
    <t>955U</t>
  </si>
  <si>
    <t>DefRevStUseReprFee</t>
  </si>
  <si>
    <t>Bond Payable-Fund 93</t>
  </si>
  <si>
    <t>Other Liabilities</t>
  </si>
  <si>
    <t>Fund Balance</t>
  </si>
  <si>
    <t>Audit Adjustments</t>
  </si>
  <si>
    <t>Contributed Capital</t>
  </si>
  <si>
    <t>Other Equity-Fixed Assets</t>
  </si>
  <si>
    <t>Prior Posted Adjustments</t>
  </si>
  <si>
    <t>Appropriations Control</t>
  </si>
  <si>
    <t>Estimated Revenue Control</t>
  </si>
  <si>
    <t>Credit Card Suspense</t>
  </si>
  <si>
    <t>Suspense - Third Party Deferra</t>
  </si>
  <si>
    <t>OPEB Purchases/Sales Activity</t>
  </si>
  <si>
    <t>Suspense</t>
  </si>
  <si>
    <t>Earnings Suspens</t>
  </si>
  <si>
    <t>Pay Suspense</t>
  </si>
  <si>
    <t>Kaiser Health EE</t>
  </si>
  <si>
    <t>PPO Light EE</t>
  </si>
  <si>
    <t>PPO Traditional EE</t>
  </si>
  <si>
    <t>Dental EE</t>
  </si>
  <si>
    <t>Payroll Liability Susp Clearin</t>
  </si>
  <si>
    <t>Employee Medical Liability</t>
  </si>
  <si>
    <t>Life Insurance</t>
  </si>
  <si>
    <t>EE Federal Tax Withheld</t>
  </si>
  <si>
    <t>CA State Withholding Emp Share</t>
  </si>
  <si>
    <t>Employee OASDHI</t>
  </si>
  <si>
    <t>Employee Share PERS</t>
  </si>
  <si>
    <t>Employee STRS</t>
  </si>
  <si>
    <t>Employee Medicare Liability</t>
  </si>
  <si>
    <t>Employee Apple Liability</t>
  </si>
  <si>
    <t>Employee STRS-CB Liability</t>
  </si>
  <si>
    <t>Employee SDI</t>
  </si>
  <si>
    <t>Accounts Payable-Liability (Su</t>
  </si>
  <si>
    <t>Fin Aid (Account Payable) Sus</t>
  </si>
  <si>
    <t>Ref Stud File(Acct Pay) Sus</t>
  </si>
  <si>
    <t>CoreSource and Pension Dynamic</t>
  </si>
  <si>
    <t>Additional EE Medicare Liab</t>
  </si>
  <si>
    <t>Employee Vision Deduction</t>
  </si>
  <si>
    <t>Business Office will fill-in the Credit/Revenue Side</t>
  </si>
  <si>
    <t>Line</t>
  </si>
  <si>
    <t>Total Page 1 &amp; 2</t>
  </si>
  <si>
    <t>Total Page 1</t>
  </si>
  <si>
    <t>Amount: Set-up/Debit</t>
  </si>
  <si>
    <t>ActivitySuff</t>
  </si>
  <si>
    <t>Prgm</t>
  </si>
  <si>
    <t>Cost Ctr</t>
  </si>
  <si>
    <t>No entry for this cell</t>
  </si>
  <si>
    <t>Budget Journal #____________         Date:  ________</t>
  </si>
  <si>
    <t>Description - Object Code</t>
  </si>
  <si>
    <t>Revenue/Other (Credit)</t>
  </si>
  <si>
    <t>This Row Is Reserved for Code (8XXX &amp; 9XXX)</t>
  </si>
  <si>
    <t>Fund:</t>
  </si>
  <si>
    <t>Director of Business and Administrative Services</t>
  </si>
  <si>
    <t>Budget Director</t>
  </si>
  <si>
    <t>All prior year invoices have been paid.</t>
  </si>
  <si>
    <t>All prior year payroll adjustments have been completed.</t>
  </si>
  <si>
    <t>Grant/Categorical funds budgeted in prior year match allocation.</t>
  </si>
  <si>
    <t xml:space="preserve">Project Number: </t>
  </si>
  <si>
    <t xml:space="preserve">Project Name: </t>
  </si>
  <si>
    <t xml:space="preserve">College:  </t>
  </si>
  <si>
    <t>journal into the PROMT system.  Send this information along with this signed form stating that all 3 of the above steps</t>
  </si>
  <si>
    <t xml:space="preserve">/posted into the system.   </t>
  </si>
  <si>
    <t xml:space="preserve">Supervisor of Business Services  </t>
  </si>
  <si>
    <t>Received and reviewed at the District Office</t>
  </si>
  <si>
    <t>Berkeley City College</t>
  </si>
  <si>
    <t>(Rounded to the dollar, no cents)</t>
  </si>
  <si>
    <t>80% &gt;&gt;&gt;&gt;</t>
  </si>
  <si>
    <r>
      <t xml:space="preserve">      </t>
    </r>
    <r>
      <rPr>
        <b/>
        <sz val="11"/>
        <color rgb="FFC00000"/>
        <rFont val="Calibri"/>
        <family val="2"/>
        <scheme val="minor"/>
      </rPr>
      <t>Project End Date:</t>
    </r>
  </si>
  <si>
    <t>Please verify that the following steps have been completed (For 100% carryover budget):</t>
  </si>
  <si>
    <t>have been completed to the Budget Director at the District Office.  Once reviewed the carryover budget will be loaded</t>
  </si>
  <si>
    <t xml:space="preserve">We have completed the verification of the 3 steps listed above.   Budget Journal number initiated </t>
  </si>
  <si>
    <t>Project Manager/Dean/VP</t>
  </si>
  <si>
    <t>Carryover Calculator</t>
  </si>
  <si>
    <t>Journal Date</t>
  </si>
  <si>
    <t>Working with your College business office, complete the attached "Template Budget Dev 19-20"  to initiate a budget</t>
  </si>
  <si>
    <t>Subtract Actual Expenses (Including encumbrances &amp; Pre-Enc)</t>
  </si>
  <si>
    <t>Business Office Use</t>
  </si>
  <si>
    <t>Budget Set Up 2020-21 FISCAL YEAR</t>
  </si>
  <si>
    <t xml:space="preserve">INSTRUCTIONS: This form will be used to develop your Projected Budgets into OnePeralta/PROMT. Please indicate how you would like your budget loaded and reflected in the system. Please reflect the entire 23 digit account string.   It is also imperative to review that your coding is accurate.  </t>
  </si>
  <si>
    <t>Please Indicate Project Title&gt;&gt;&gt;&gt;&gt;</t>
  </si>
  <si>
    <t>Budget Set-up for Prelim or Final Bal 20-21 or Carryover from 19-20</t>
  </si>
  <si>
    <t>Description-Object Code below is FORMULA DRIVEN - (VLOOKUP)</t>
  </si>
  <si>
    <t>Budget (FY 19-20)</t>
  </si>
  <si>
    <t>Total FY 19-20 Carryover into FY 20-21</t>
  </si>
  <si>
    <t xml:space="preserve">See attached "Template Budget Setup" for budget configuration </t>
  </si>
  <si>
    <t>End Date:</t>
  </si>
  <si>
    <t>Budget Journal Number</t>
  </si>
  <si>
    <t>Reference</t>
  </si>
  <si>
    <t>Budget Set-Up Request Information</t>
  </si>
  <si>
    <t xml:space="preserve">of the carryover budget.        </t>
  </si>
  <si>
    <t xml:space="preserve">The attached budget load/set up represents                </t>
  </si>
  <si>
    <t>&lt;&lt;Entry required (Date must be after 6/30/20)</t>
  </si>
  <si>
    <r>
      <t xml:space="preserve">      </t>
    </r>
    <r>
      <rPr>
        <b/>
        <sz val="11"/>
        <color rgb="FFC00000"/>
        <rFont val="Calibri"/>
        <family val="2"/>
        <scheme val="minor"/>
      </rPr>
      <t>Start Date:</t>
    </r>
  </si>
  <si>
    <t>Budget Set-Up Carryover/Calculator</t>
  </si>
  <si>
    <t xml:space="preserve">of the allocation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</si>
</sst>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164" formatCode="###"/>
    <numFmt numFmtId="165" formatCode="0000"/>
    <numFmt numFmtId="166" formatCode="000000"/>
    <numFmt numFmtId="167" formatCode="00"/>
    <numFmt numFmtId="168" formatCode="00000"/>
    <numFmt numFmtId="169" formatCode="_(&quot;$&quot;* #,##0_);_(&quot;$&quot;* \(#,##0\);_(&quot;$&quot;* &quot;-&quot;??_);_(@_)"/>
    <numFmt numFmtId="170" formatCode="m/d/yy;@"/>
    <numFmt numFmtId="172" formatCode="mm/dd/yy;@"/>
  </numFmts>
  <fonts count="30" x14ac:knownFonts="1">
    <font>
      <sz val="11"/>
      <color theme="1"/>
      <name val="Calibri"/>
      <family val="2"/>
      <scheme val="minor"/>
    </font>
    <font>
      <i/>
      <sz val="11"/>
      <color rgb="FF000000"/>
      <name val="Calibri"/>
      <family val="2"/>
    </font>
    <font>
      <b/>
      <sz val="11"/>
      <color theme="1"/>
      <name val="Calibri"/>
      <family val="2"/>
      <scheme val="minor"/>
    </font>
    <font>
      <b/>
      <sz val="11"/>
      <color theme="0"/>
      <name val="Calibri"/>
      <family val="2"/>
      <scheme val="minor"/>
    </font>
    <font>
      <u/>
      <sz val="11"/>
      <color theme="1"/>
      <name val="Calibri"/>
      <family val="2"/>
      <scheme val="minor"/>
    </font>
    <font>
      <sz val="10"/>
      <color theme="1"/>
      <name val="Calibri"/>
      <family val="2"/>
      <scheme val="minor"/>
    </font>
    <font>
      <sz val="11"/>
      <color rgb="FF000000"/>
      <name val="Calibri"/>
      <family val="2"/>
    </font>
    <font>
      <sz val="11"/>
      <color rgb="FF000000"/>
      <name val="Calibri"/>
      <family val="2"/>
      <scheme val="minor"/>
    </font>
    <font>
      <b/>
      <i/>
      <sz val="11"/>
      <color rgb="FF000000"/>
      <name val="Calibri"/>
      <family val="2"/>
    </font>
    <font>
      <sz val="8"/>
      <color theme="1"/>
      <name val="Calibri"/>
      <family val="2"/>
      <scheme val="minor"/>
    </font>
    <font>
      <sz val="8"/>
      <color theme="1"/>
      <name val="Arial Narrow"/>
      <family val="2"/>
    </font>
    <font>
      <b/>
      <sz val="10"/>
      <color theme="1"/>
      <name val="Calibri"/>
      <family val="2"/>
      <scheme val="minor"/>
    </font>
    <font>
      <b/>
      <sz val="18"/>
      <color theme="1"/>
      <name val="Calibri"/>
      <family val="2"/>
      <scheme val="minor"/>
    </font>
    <font>
      <sz val="10"/>
      <color theme="0"/>
      <name val="Calibri"/>
      <family val="2"/>
      <scheme val="minor"/>
    </font>
    <font>
      <b/>
      <sz val="10"/>
      <color theme="1"/>
      <name val="Calibri"/>
      <family val="2"/>
    </font>
    <font>
      <b/>
      <sz val="10"/>
      <color rgb="FF000000"/>
      <name val="Calibri"/>
      <family val="2"/>
      <scheme val="minor"/>
    </font>
    <font>
      <sz val="7"/>
      <color theme="1"/>
      <name val="Arial Narrow"/>
      <family val="2"/>
    </font>
    <font>
      <sz val="11"/>
      <color theme="1"/>
      <name val="Calibri"/>
      <family val="2"/>
      <scheme val="minor"/>
    </font>
    <font>
      <b/>
      <i/>
      <sz val="11"/>
      <color theme="1"/>
      <name val="Calibri"/>
      <family val="2"/>
      <scheme val="minor"/>
    </font>
    <font>
      <b/>
      <sz val="14"/>
      <color theme="1"/>
      <name val="Calibri"/>
      <family val="2"/>
      <scheme val="minor"/>
    </font>
    <font>
      <b/>
      <i/>
      <sz val="10"/>
      <color rgb="FFFF0000"/>
      <name val="Calibri"/>
      <family val="2"/>
      <scheme val="minor"/>
    </font>
    <font>
      <sz val="9"/>
      <color theme="1"/>
      <name val="Calibri"/>
      <family val="2"/>
      <scheme val="minor"/>
    </font>
    <font>
      <i/>
      <sz val="9"/>
      <color theme="1"/>
      <name val="Calibri"/>
      <family val="2"/>
      <scheme val="minor"/>
    </font>
    <font>
      <b/>
      <sz val="11"/>
      <name val="Calibri"/>
      <family val="2"/>
      <scheme val="minor"/>
    </font>
    <font>
      <b/>
      <sz val="11"/>
      <color rgb="FFC00000"/>
      <name val="Calibri"/>
      <family val="2"/>
      <scheme val="minor"/>
    </font>
    <font>
      <b/>
      <i/>
      <sz val="14"/>
      <color theme="1"/>
      <name val="Calibri"/>
      <family val="2"/>
      <scheme val="minor"/>
    </font>
    <font>
      <b/>
      <sz val="8"/>
      <color theme="1"/>
      <name val="Arial Narrow"/>
      <family val="2"/>
    </font>
    <font>
      <b/>
      <sz val="11"/>
      <color rgb="FF000000"/>
      <name val="Calibri"/>
      <family val="2"/>
    </font>
    <font>
      <b/>
      <sz val="11"/>
      <color theme="1"/>
      <name val="Calibri"/>
      <family val="2"/>
    </font>
    <font>
      <b/>
      <i/>
      <sz val="12"/>
      <color theme="1"/>
      <name val="Calibri"/>
      <family val="2"/>
      <scheme val="minor"/>
    </font>
  </fonts>
  <fills count="11">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rgb="FFFFFFAB"/>
        <bgColor indexed="64"/>
      </patternFill>
    </fill>
    <fill>
      <patternFill patternType="solid">
        <fgColor theme="8"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rgb="FF000000"/>
      </top>
      <bottom style="thin">
        <color rgb="FF000000"/>
      </bottom>
      <diagonal/>
    </border>
    <border>
      <left/>
      <right/>
      <top/>
      <bottom style="medium">
        <color indexed="64"/>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auto="1"/>
      </right>
      <top style="thin">
        <color auto="1"/>
      </top>
      <bottom style="thin">
        <color auto="1"/>
      </bottom>
      <diagonal/>
    </border>
  </borders>
  <cellStyleXfs count="3">
    <xf numFmtId="0" fontId="0" fillId="0" borderId="0"/>
    <xf numFmtId="44" fontId="17" fillId="0" borderId="0" applyFont="0" applyFill="0" applyBorder="0" applyAlignment="0" applyProtection="0"/>
    <xf numFmtId="9" fontId="17" fillId="0" borderId="0" applyFont="0" applyFill="0" applyBorder="0" applyAlignment="0" applyProtection="0"/>
  </cellStyleXfs>
  <cellXfs count="107">
    <xf numFmtId="0" fontId="0" fillId="0" borderId="0" xfId="0"/>
    <xf numFmtId="0" fontId="0" fillId="0" borderId="0" xfId="0" applyProtection="1">
      <protection locked="0"/>
    </xf>
    <xf numFmtId="1" fontId="5" fillId="0" borderId="3" xfId="0" applyNumberFormat="1"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164" fontId="5" fillId="0" borderId="4" xfId="0" applyNumberFormat="1" applyFont="1" applyBorder="1" applyAlignment="1" applyProtection="1">
      <alignment horizontal="center" vertical="center" wrapText="1"/>
      <protection locked="0"/>
    </xf>
    <xf numFmtId="165" fontId="7" fillId="0" borderId="1" xfId="0" applyNumberFormat="1" applyFont="1" applyBorder="1" applyAlignment="1" applyProtection="1">
      <alignment horizontal="center" vertical="center"/>
      <protection locked="0"/>
    </xf>
    <xf numFmtId="166" fontId="5" fillId="0" borderId="3" xfId="0" applyNumberFormat="1" applyFont="1" applyBorder="1" applyAlignment="1" applyProtection="1">
      <alignment horizontal="center" vertical="center" wrapText="1"/>
      <protection locked="0"/>
    </xf>
    <xf numFmtId="0" fontId="4" fillId="0" borderId="2" xfId="0" applyFont="1" applyBorder="1" applyProtection="1">
      <protection locked="0"/>
    </xf>
    <xf numFmtId="0" fontId="0" fillId="0" borderId="5" xfId="0" applyBorder="1" applyProtection="1">
      <protection locked="0"/>
    </xf>
    <xf numFmtId="14" fontId="0" fillId="0" borderId="2" xfId="0" applyNumberFormat="1" applyBorder="1" applyAlignment="1" applyProtection="1">
      <alignment horizontal="center"/>
      <protection locked="0"/>
    </xf>
    <xf numFmtId="3" fontId="0" fillId="0" borderId="1" xfId="0" applyNumberFormat="1" applyFont="1" applyBorder="1" applyAlignment="1" applyProtection="1">
      <alignment horizontal="right"/>
      <protection locked="0"/>
    </xf>
    <xf numFmtId="167" fontId="5" fillId="0" borderId="1" xfId="0" applyNumberFormat="1" applyFont="1" applyBorder="1" applyAlignment="1" applyProtection="1">
      <alignment horizontal="center" vertical="center" wrapText="1"/>
      <protection locked="0"/>
    </xf>
    <xf numFmtId="0" fontId="0" fillId="0" borderId="0" xfId="0" applyProtection="1"/>
    <xf numFmtId="0" fontId="12" fillId="0" borderId="0" xfId="0" applyFont="1" applyProtection="1"/>
    <xf numFmtId="49" fontId="1" fillId="0" borderId="0" xfId="0" applyNumberFormat="1" applyFont="1" applyFill="1" applyBorder="1" applyAlignment="1" applyProtection="1">
      <alignment horizontal="center" vertical="center"/>
    </xf>
    <xf numFmtId="3" fontId="2" fillId="0" borderId="1" xfId="0" applyNumberFormat="1" applyFont="1" applyBorder="1" applyAlignment="1" applyProtection="1">
      <alignment horizontal="right"/>
    </xf>
    <xf numFmtId="0" fontId="2" fillId="0" borderId="0" xfId="0" applyFont="1" applyProtection="1"/>
    <xf numFmtId="0" fontId="4" fillId="0" borderId="0" xfId="0" applyFont="1" applyBorder="1" applyProtection="1"/>
    <xf numFmtId="0" fontId="10" fillId="0" borderId="0" xfId="0" applyFont="1" applyProtection="1"/>
    <xf numFmtId="49" fontId="14" fillId="0" borderId="1" xfId="0" applyNumberFormat="1" applyFont="1" applyBorder="1" applyAlignment="1" applyProtection="1">
      <alignment horizontal="center" wrapText="1"/>
    </xf>
    <xf numFmtId="165" fontId="5" fillId="0" borderId="7" xfId="0" applyNumberFormat="1" applyFont="1" applyBorder="1" applyAlignment="1" applyProtection="1">
      <alignment horizontal="center" vertical="center" wrapText="1"/>
      <protection locked="0"/>
    </xf>
    <xf numFmtId="0" fontId="0" fillId="0" borderId="0" xfId="0" applyNumberFormat="1" applyProtection="1"/>
    <xf numFmtId="0" fontId="14" fillId="5" borderId="1" xfId="0" applyNumberFormat="1" applyFont="1" applyFill="1" applyBorder="1" applyAlignment="1" applyProtection="1">
      <alignment horizontal="center" wrapText="1"/>
    </xf>
    <xf numFmtId="0" fontId="0" fillId="0" borderId="1" xfId="0" applyNumberFormat="1" applyBorder="1" applyProtection="1"/>
    <xf numFmtId="0" fontId="0" fillId="0" borderId="0" xfId="0" applyNumberFormat="1" applyProtection="1">
      <protection locked="0"/>
    </xf>
    <xf numFmtId="0" fontId="2" fillId="0" borderId="0" xfId="0" applyNumberFormat="1" applyFont="1" applyAlignment="1" applyProtection="1">
      <alignment horizontal="right"/>
    </xf>
    <xf numFmtId="0" fontId="15" fillId="4" borderId="0" xfId="0" applyFont="1" applyFill="1" applyBorder="1" applyAlignment="1" applyProtection="1">
      <alignment horizontal="center" vertical="center" wrapText="1"/>
    </xf>
    <xf numFmtId="0" fontId="0" fillId="0" borderId="2" xfId="0" applyBorder="1" applyProtection="1">
      <protection locked="0"/>
    </xf>
    <xf numFmtId="3" fontId="6" fillId="0" borderId="1" xfId="0" applyNumberFormat="1" applyFont="1" applyBorder="1" applyAlignment="1" applyProtection="1">
      <alignment horizontal="right"/>
      <protection locked="0"/>
    </xf>
    <xf numFmtId="1" fontId="5" fillId="6" borderId="3" xfId="0" applyNumberFormat="1"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164" fontId="5" fillId="6" borderId="4" xfId="0" applyNumberFormat="1" applyFont="1" applyFill="1" applyBorder="1" applyAlignment="1" applyProtection="1">
      <alignment horizontal="center" vertical="center" wrapText="1"/>
      <protection locked="0"/>
    </xf>
    <xf numFmtId="165" fontId="7" fillId="6" borderId="1" xfId="0" applyNumberFormat="1" applyFont="1" applyFill="1" applyBorder="1" applyAlignment="1" applyProtection="1">
      <alignment horizontal="center" vertical="center"/>
      <protection locked="0"/>
    </xf>
    <xf numFmtId="166" fontId="5" fillId="6" borderId="3" xfId="0" applyNumberFormat="1" applyFont="1" applyFill="1" applyBorder="1" applyAlignment="1" applyProtection="1">
      <alignment horizontal="center" vertical="center" wrapText="1"/>
      <protection locked="0"/>
    </xf>
    <xf numFmtId="165" fontId="5" fillId="6" borderId="7" xfId="0" applyNumberFormat="1" applyFont="1" applyFill="1" applyBorder="1" applyAlignment="1" applyProtection="1">
      <alignment horizontal="center" vertical="center" wrapText="1"/>
      <protection locked="0"/>
    </xf>
    <xf numFmtId="167" fontId="5" fillId="6" borderId="1" xfId="0" applyNumberFormat="1" applyFont="1" applyFill="1" applyBorder="1" applyAlignment="1" applyProtection="1">
      <alignment horizontal="center" vertical="center" wrapText="1"/>
      <protection locked="0"/>
    </xf>
    <xf numFmtId="0" fontId="0" fillId="6" borderId="1" xfId="0" applyNumberFormat="1" applyFill="1" applyBorder="1" applyProtection="1"/>
    <xf numFmtId="3" fontId="0" fillId="6" borderId="1" xfId="0" applyNumberFormat="1" applyFont="1" applyFill="1" applyBorder="1" applyAlignment="1" applyProtection="1">
      <alignment horizontal="right"/>
      <protection locked="0"/>
    </xf>
    <xf numFmtId="0" fontId="2" fillId="0" borderId="2" xfId="0" applyNumberFormat="1" applyFont="1" applyBorder="1" applyAlignment="1" applyProtection="1">
      <alignment horizontal="right"/>
    </xf>
    <xf numFmtId="0" fontId="0" fillId="0" borderId="5" xfId="0" applyNumberFormat="1" applyBorder="1" applyProtection="1">
      <protection locked="0"/>
    </xf>
    <xf numFmtId="0" fontId="0" fillId="0" borderId="2" xfId="0" applyBorder="1" applyProtection="1"/>
    <xf numFmtId="49" fontId="8" fillId="3" borderId="0" xfId="0" applyNumberFormat="1" applyFont="1" applyFill="1" applyBorder="1" applyAlignment="1" applyProtection="1">
      <alignment horizontal="left" vertical="center"/>
    </xf>
    <xf numFmtId="49" fontId="8" fillId="6" borderId="0" xfId="0" applyNumberFormat="1" applyFont="1" applyFill="1" applyBorder="1" applyAlignment="1" applyProtection="1">
      <alignment horizontal="center" vertical="center" wrapText="1"/>
    </xf>
    <xf numFmtId="0" fontId="11" fillId="3" borderId="1" xfId="0" applyNumberFormat="1" applyFont="1" applyFill="1" applyBorder="1" applyAlignment="1" applyProtection="1">
      <alignment horizontal="left" wrapText="1"/>
    </xf>
    <xf numFmtId="3" fontId="0" fillId="0" borderId="1" xfId="0" applyNumberFormat="1" applyFont="1" applyBorder="1" applyAlignment="1" applyProtection="1">
      <alignment horizontal="right"/>
    </xf>
    <xf numFmtId="0" fontId="2" fillId="0" borderId="1" xfId="0" applyFont="1" applyBorder="1" applyAlignment="1" applyProtection="1">
      <alignment horizontal="right"/>
    </xf>
    <xf numFmtId="0" fontId="3" fillId="2" borderId="0" xfId="0" applyFont="1" applyFill="1" applyProtection="1"/>
    <xf numFmtId="49" fontId="0" fillId="2" borderId="6" xfId="0" applyNumberFormat="1" applyFill="1" applyBorder="1" applyAlignment="1" applyProtection="1">
      <alignment horizontal="center"/>
    </xf>
    <xf numFmtId="0" fontId="16" fillId="0" borderId="1" xfId="0" applyNumberFormat="1" applyFont="1" applyBorder="1" applyProtection="1">
      <protection locked="0"/>
    </xf>
    <xf numFmtId="0" fontId="9" fillId="0" borderId="0" xfId="0" applyFont="1" applyProtection="1">
      <protection locked="0"/>
    </xf>
    <xf numFmtId="0" fontId="9" fillId="0" borderId="0" xfId="0" applyNumberFormat="1" applyFont="1" applyProtection="1">
      <protection locked="0"/>
    </xf>
    <xf numFmtId="0" fontId="0" fillId="0" borderId="2" xfId="0" applyFont="1" applyBorder="1" applyProtection="1">
      <protection locked="0"/>
    </xf>
    <xf numFmtId="3" fontId="0" fillId="0" borderId="1" xfId="0" applyNumberFormat="1" applyFont="1" applyBorder="1" applyAlignment="1" applyProtection="1"/>
    <xf numFmtId="0" fontId="11" fillId="6" borderId="1" xfId="0" applyFont="1" applyFill="1" applyBorder="1" applyAlignment="1" applyProtection="1">
      <alignment horizontal="center" vertical="center" wrapText="1"/>
    </xf>
    <xf numFmtId="0" fontId="2" fillId="0" borderId="2" xfId="0" applyFont="1" applyBorder="1" applyAlignment="1" applyProtection="1">
      <alignment horizontal="center"/>
      <protection locked="0"/>
    </xf>
    <xf numFmtId="0" fontId="20" fillId="0" borderId="0" xfId="0" applyFont="1" applyProtection="1"/>
    <xf numFmtId="0" fontId="2" fillId="0" borderId="2" xfId="0" applyFont="1" applyBorder="1" applyAlignment="1" applyProtection="1">
      <alignment horizontal="left"/>
      <protection locked="0"/>
    </xf>
    <xf numFmtId="0" fontId="2" fillId="0" borderId="2" xfId="0" applyFont="1" applyBorder="1" applyProtection="1">
      <protection locked="0"/>
    </xf>
    <xf numFmtId="0" fontId="2" fillId="0" borderId="5" xfId="0" applyFont="1" applyBorder="1" applyProtection="1"/>
    <xf numFmtId="0" fontId="0" fillId="0" borderId="5" xfId="0" applyBorder="1" applyProtection="1"/>
    <xf numFmtId="0" fontId="0" fillId="0" borderId="0" xfId="0" applyAlignment="1" applyProtection="1">
      <alignment horizontal="right"/>
    </xf>
    <xf numFmtId="14" fontId="0" fillId="0" borderId="2" xfId="0" applyNumberFormat="1" applyBorder="1" applyProtection="1">
      <protection locked="0"/>
    </xf>
    <xf numFmtId="0" fontId="0" fillId="0" borderId="0" xfId="0" applyAlignment="1" applyProtection="1">
      <alignment horizontal="right"/>
      <protection locked="0"/>
    </xf>
    <xf numFmtId="0" fontId="18" fillId="0" borderId="0" xfId="0" applyFont="1" applyProtection="1"/>
    <xf numFmtId="0" fontId="0" fillId="0" borderId="8" xfId="0" applyBorder="1" applyProtection="1">
      <protection locked="0"/>
    </xf>
    <xf numFmtId="0" fontId="0" fillId="0" borderId="8" xfId="0" applyBorder="1" applyAlignment="1" applyProtection="1">
      <alignment horizontal="right"/>
      <protection locked="0"/>
    </xf>
    <xf numFmtId="14" fontId="0" fillId="0" borderId="8" xfId="0" applyNumberFormat="1" applyBorder="1" applyProtection="1">
      <protection locked="0"/>
    </xf>
    <xf numFmtId="44" fontId="23" fillId="4" borderId="2" xfId="1" applyFont="1" applyFill="1" applyBorder="1" applyProtection="1">
      <protection locked="0"/>
    </xf>
    <xf numFmtId="0" fontId="18" fillId="0" borderId="0" xfId="0" applyFont="1" applyProtection="1">
      <protection locked="0"/>
    </xf>
    <xf numFmtId="0" fontId="23" fillId="0" borderId="0" xfId="0" applyFont="1" applyProtection="1">
      <protection locked="0"/>
    </xf>
    <xf numFmtId="44" fontId="23" fillId="4" borderId="2" xfId="1" applyNumberFormat="1" applyFont="1" applyFill="1" applyBorder="1" applyProtection="1">
      <protection locked="0"/>
    </xf>
    <xf numFmtId="0" fontId="22" fillId="0" borderId="0" xfId="0" applyFont="1" applyProtection="1"/>
    <xf numFmtId="0" fontId="2" fillId="0" borderId="0" xfId="0" applyFont="1" applyProtection="1">
      <protection locked="0"/>
    </xf>
    <xf numFmtId="0" fontId="21" fillId="0" borderId="0" xfId="0" applyFont="1" applyProtection="1">
      <protection locked="0"/>
    </xf>
    <xf numFmtId="0" fontId="26" fillId="0" borderId="0" xfId="0" applyFont="1" applyAlignment="1" applyProtection="1">
      <alignment horizontal="center"/>
    </xf>
    <xf numFmtId="44" fontId="0" fillId="0" borderId="0" xfId="0" applyNumberFormat="1" applyProtection="1">
      <protection locked="0"/>
    </xf>
    <xf numFmtId="169" fontId="2" fillId="8" borderId="2" xfId="0" applyNumberFormat="1" applyFont="1" applyFill="1" applyBorder="1" applyProtection="1"/>
    <xf numFmtId="0" fontId="0" fillId="0" borderId="0" xfId="0" applyBorder="1" applyProtection="1"/>
    <xf numFmtId="0" fontId="0" fillId="0" borderId="0" xfId="0" applyBorder="1" applyProtection="1">
      <protection locked="0"/>
    </xf>
    <xf numFmtId="0" fontId="0" fillId="0" borderId="19" xfId="0" applyBorder="1" applyProtection="1">
      <protection locked="0"/>
    </xf>
    <xf numFmtId="0" fontId="0" fillId="0" borderId="21" xfId="0" applyBorder="1" applyProtection="1">
      <protection locked="0"/>
    </xf>
    <xf numFmtId="0" fontId="18" fillId="0" borderId="15" xfId="0" applyFont="1" applyBorder="1" applyProtection="1">
      <protection locked="0"/>
    </xf>
    <xf numFmtId="3" fontId="27" fillId="6" borderId="1" xfId="0" applyNumberFormat="1" applyFont="1" applyFill="1" applyBorder="1" applyAlignment="1" applyProtection="1">
      <alignment horizontal="center"/>
    </xf>
    <xf numFmtId="49" fontId="28" fillId="4" borderId="1" xfId="0" applyNumberFormat="1" applyFont="1" applyFill="1" applyBorder="1" applyAlignment="1" applyProtection="1">
      <alignment horizontal="center" wrapText="1"/>
    </xf>
    <xf numFmtId="0" fontId="2" fillId="6" borderId="1" xfId="0" applyNumberFormat="1" applyFont="1" applyFill="1" applyBorder="1" applyProtection="1"/>
    <xf numFmtId="0" fontId="19" fillId="4" borderId="0" xfId="0" applyNumberFormat="1" applyFont="1" applyFill="1" applyAlignment="1" applyProtection="1">
      <alignment horizontal="right"/>
    </xf>
    <xf numFmtId="0" fontId="29" fillId="4" borderId="6" xfId="0" applyNumberFormat="1" applyFont="1" applyFill="1" applyBorder="1" applyProtection="1">
      <protection locked="0"/>
    </xf>
    <xf numFmtId="0" fontId="25" fillId="4" borderId="22" xfId="0" applyNumberFormat="1" applyFont="1" applyFill="1" applyBorder="1" applyProtection="1">
      <protection locked="0"/>
    </xf>
    <xf numFmtId="0" fontId="2" fillId="3" borderId="1" xfId="0" applyNumberFormat="1" applyFont="1" applyFill="1" applyBorder="1" applyAlignment="1" applyProtection="1">
      <alignment horizontal="left" wrapText="1"/>
    </xf>
    <xf numFmtId="0" fontId="24" fillId="0" borderId="0" xfId="0" applyFont="1" applyAlignment="1" applyProtection="1">
      <alignment horizontal="right"/>
    </xf>
    <xf numFmtId="0" fontId="18" fillId="0" borderId="14" xfId="0" applyFont="1" applyBorder="1" applyProtection="1"/>
    <xf numFmtId="0" fontId="0" fillId="0" borderId="18" xfId="0" applyBorder="1" applyProtection="1"/>
    <xf numFmtId="0" fontId="0" fillId="0" borderId="20" xfId="0" applyBorder="1" applyProtection="1"/>
    <xf numFmtId="9" fontId="2" fillId="0" borderId="2" xfId="2" applyFont="1" applyBorder="1" applyAlignment="1" applyProtection="1">
      <alignment horizontal="center"/>
      <protection locked="0"/>
    </xf>
    <xf numFmtId="169" fontId="24" fillId="10" borderId="10" xfId="0" applyNumberFormat="1" applyFont="1" applyFill="1" applyBorder="1" applyProtection="1"/>
    <xf numFmtId="168" fontId="2" fillId="7" borderId="16" xfId="0" applyNumberFormat="1" applyFont="1" applyFill="1" applyBorder="1" applyAlignment="1" applyProtection="1">
      <alignment horizontal="center"/>
      <protection locked="0"/>
    </xf>
    <xf numFmtId="168" fontId="2" fillId="7" borderId="17" xfId="0" applyNumberFormat="1" applyFont="1" applyFill="1" applyBorder="1" applyAlignment="1" applyProtection="1">
      <alignment horizontal="center"/>
      <protection locked="0"/>
    </xf>
    <xf numFmtId="0" fontId="19" fillId="9" borderId="11" xfId="0" applyFont="1" applyFill="1" applyBorder="1" applyAlignment="1" applyProtection="1">
      <alignment horizontal="center"/>
    </xf>
    <xf numFmtId="0" fontId="19" fillId="9" borderId="12" xfId="0" applyFont="1" applyFill="1" applyBorder="1" applyAlignment="1" applyProtection="1">
      <alignment horizontal="center"/>
    </xf>
    <xf numFmtId="0" fontId="19" fillId="9" borderId="13" xfId="0" applyFont="1" applyFill="1" applyBorder="1" applyAlignment="1" applyProtection="1">
      <alignment horizontal="center"/>
    </xf>
    <xf numFmtId="14" fontId="2" fillId="0" borderId="2" xfId="0" applyNumberFormat="1" applyFont="1" applyBorder="1" applyAlignment="1" applyProtection="1">
      <alignment horizontal="center"/>
      <protection locked="0"/>
    </xf>
    <xf numFmtId="170" fontId="0" fillId="7" borderId="2" xfId="0" applyNumberFormat="1" applyFill="1" applyBorder="1" applyAlignment="1" applyProtection="1">
      <alignment horizontal="center"/>
      <protection locked="0"/>
    </xf>
    <xf numFmtId="168" fontId="2" fillId="7" borderId="0" xfId="0" applyNumberFormat="1" applyFont="1" applyFill="1" applyBorder="1" applyAlignment="1" applyProtection="1">
      <alignment horizontal="center"/>
      <protection locked="0"/>
    </xf>
    <xf numFmtId="0" fontId="25" fillId="9" borderId="9" xfId="0" applyFont="1" applyFill="1" applyBorder="1" applyAlignment="1" applyProtection="1">
      <alignment horizontal="center"/>
    </xf>
    <xf numFmtId="0" fontId="13" fillId="2" borderId="0" xfId="0" applyFont="1" applyFill="1" applyAlignment="1" applyProtection="1">
      <alignment horizontal="left" wrapText="1"/>
    </xf>
    <xf numFmtId="172" fontId="2" fillId="7" borderId="16" xfId="0" applyNumberFormat="1" applyFont="1" applyFill="1" applyBorder="1" applyAlignment="1" applyProtection="1">
      <alignment horizontal="center"/>
      <protection locked="0"/>
    </xf>
    <xf numFmtId="172" fontId="2" fillId="7" borderId="17" xfId="0" applyNumberFormat="1" applyFont="1" applyFill="1" applyBorder="1" applyAlignment="1" applyProtection="1">
      <alignment horizontal="center"/>
      <protection locked="0"/>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zoomScaleNormal="100" workbookViewId="0">
      <selection activeCell="D48" sqref="D47:D48"/>
    </sheetView>
  </sheetViews>
  <sheetFormatPr defaultColWidth="8.88671875" defaultRowHeight="14.4" x14ac:dyDescent="0.3"/>
  <cols>
    <col min="1" max="1" width="14.5546875" style="1" customWidth="1"/>
    <col min="2" max="2" width="8" style="1" customWidth="1"/>
    <col min="3" max="3" width="14.6640625" style="1" customWidth="1"/>
    <col min="4" max="4" width="5.5546875" style="1" customWidth="1"/>
    <col min="5" max="5" width="10.21875" style="1" customWidth="1"/>
    <col min="6" max="6" width="8.88671875" style="1"/>
    <col min="7" max="7" width="12.88671875" style="1" customWidth="1"/>
    <col min="8" max="8" width="7.88671875" style="1" customWidth="1"/>
    <col min="9" max="9" width="9.109375" style="1" customWidth="1"/>
    <col min="10" max="16384" width="8.88671875" style="1"/>
  </cols>
  <sheetData>
    <row r="1" spans="1:10" ht="18.600000000000001" thickBot="1" x14ac:dyDescent="0.4">
      <c r="A1" s="97" t="s">
        <v>569</v>
      </c>
      <c r="B1" s="98"/>
      <c r="C1" s="98"/>
      <c r="D1" s="98"/>
      <c r="E1" s="98"/>
      <c r="F1" s="98"/>
      <c r="G1" s="98"/>
      <c r="H1" s="98"/>
      <c r="I1" s="98"/>
      <c r="J1" s="99"/>
    </row>
    <row r="3" spans="1:10" x14ac:dyDescent="0.3">
      <c r="A3" s="12" t="s">
        <v>527</v>
      </c>
      <c r="B3" s="54"/>
      <c r="C3" s="12" t="s">
        <v>543</v>
      </c>
      <c r="D3" s="12"/>
      <c r="E3" s="100"/>
      <c r="F3" s="100"/>
      <c r="G3" s="55" t="s">
        <v>567</v>
      </c>
      <c r="H3" s="12"/>
      <c r="I3" s="12"/>
      <c r="J3" s="12"/>
    </row>
    <row r="4" spans="1:10" x14ac:dyDescent="0.3">
      <c r="A4" s="12" t="s">
        <v>533</v>
      </c>
      <c r="B4" s="54"/>
    </row>
    <row r="5" spans="1:10" x14ac:dyDescent="0.3">
      <c r="A5" s="12" t="s">
        <v>534</v>
      </c>
      <c r="B5" s="56"/>
      <c r="C5" s="57"/>
      <c r="D5" s="57"/>
      <c r="E5" s="57"/>
      <c r="F5" s="57"/>
      <c r="G5" s="57"/>
      <c r="H5" s="12"/>
      <c r="I5" s="12"/>
      <c r="J5" s="12"/>
    </row>
    <row r="6" spans="1:10" x14ac:dyDescent="0.3">
      <c r="A6" s="12" t="s">
        <v>535</v>
      </c>
      <c r="B6" s="58" t="s">
        <v>540</v>
      </c>
      <c r="C6" s="59"/>
      <c r="D6" s="59"/>
    </row>
    <row r="8" spans="1:10" x14ac:dyDescent="0.3">
      <c r="A8" s="12" t="s">
        <v>566</v>
      </c>
      <c r="B8" s="12"/>
      <c r="C8" s="12"/>
      <c r="D8" s="93"/>
      <c r="E8" s="12" t="s">
        <v>565</v>
      </c>
      <c r="F8" s="12"/>
      <c r="G8" s="12"/>
      <c r="H8" s="12"/>
      <c r="I8" s="12"/>
      <c r="J8" s="12"/>
    </row>
    <row r="9" spans="1:10" hidden="1" x14ac:dyDescent="0.3"/>
    <row r="10" spans="1:10" hidden="1" x14ac:dyDescent="0.3">
      <c r="A10" s="12" t="s">
        <v>544</v>
      </c>
      <c r="B10" s="12"/>
      <c r="C10" s="12"/>
      <c r="D10" s="12"/>
      <c r="E10" s="12"/>
      <c r="F10" s="12"/>
      <c r="G10" s="12"/>
      <c r="H10" s="12"/>
      <c r="I10" s="12"/>
      <c r="J10" s="12"/>
    </row>
    <row r="11" spans="1:10" ht="4.2" hidden="1" customHeight="1" x14ac:dyDescent="0.3">
      <c r="A11" s="12"/>
      <c r="B11" s="12"/>
      <c r="C11" s="12"/>
      <c r="D11" s="12"/>
      <c r="E11" s="12"/>
      <c r="F11" s="12"/>
      <c r="G11" s="12"/>
      <c r="H11" s="12"/>
      <c r="I11" s="12"/>
      <c r="J11" s="12"/>
    </row>
    <row r="12" spans="1:10" hidden="1" x14ac:dyDescent="0.3">
      <c r="A12" s="12">
        <v>1</v>
      </c>
      <c r="B12" s="12" t="s">
        <v>530</v>
      </c>
      <c r="C12" s="12"/>
      <c r="D12" s="12"/>
      <c r="E12" s="12"/>
      <c r="F12" s="12"/>
      <c r="G12" s="12"/>
      <c r="H12" s="12"/>
      <c r="I12" s="12"/>
      <c r="J12" s="12"/>
    </row>
    <row r="13" spans="1:10" hidden="1" x14ac:dyDescent="0.3">
      <c r="A13" s="12">
        <v>2</v>
      </c>
      <c r="B13" s="12" t="s">
        <v>531</v>
      </c>
      <c r="C13" s="12"/>
      <c r="D13" s="12"/>
      <c r="E13" s="12"/>
      <c r="F13" s="12"/>
      <c r="G13" s="12"/>
      <c r="H13" s="12"/>
      <c r="I13" s="12"/>
      <c r="J13" s="12"/>
    </row>
    <row r="14" spans="1:10" hidden="1" x14ac:dyDescent="0.3">
      <c r="A14" s="12">
        <v>3</v>
      </c>
      <c r="B14" s="12" t="s">
        <v>532</v>
      </c>
      <c r="C14" s="12"/>
      <c r="D14" s="12"/>
      <c r="E14" s="12"/>
      <c r="F14" s="12"/>
      <c r="G14" s="12"/>
      <c r="H14" s="12"/>
      <c r="I14" s="12"/>
      <c r="J14" s="12"/>
    </row>
    <row r="15" spans="1:10" ht="7.8" hidden="1" customHeight="1" x14ac:dyDescent="0.3"/>
    <row r="16" spans="1:10" hidden="1" x14ac:dyDescent="0.3">
      <c r="A16" s="12" t="s">
        <v>550</v>
      </c>
      <c r="B16" s="12"/>
      <c r="C16" s="12"/>
      <c r="D16" s="12"/>
      <c r="E16" s="12"/>
      <c r="F16" s="12"/>
      <c r="G16" s="12"/>
      <c r="H16" s="12"/>
      <c r="I16" s="12"/>
      <c r="J16" s="12"/>
    </row>
    <row r="17" spans="1:10" hidden="1" x14ac:dyDescent="0.3">
      <c r="A17" s="12" t="s">
        <v>536</v>
      </c>
      <c r="B17" s="12"/>
      <c r="C17" s="12"/>
      <c r="D17" s="12"/>
      <c r="E17" s="12"/>
      <c r="F17" s="12"/>
      <c r="G17" s="12"/>
      <c r="H17" s="12"/>
      <c r="I17" s="12"/>
      <c r="J17" s="12"/>
    </row>
    <row r="18" spans="1:10" hidden="1" x14ac:dyDescent="0.3">
      <c r="A18" s="12" t="s">
        <v>545</v>
      </c>
      <c r="B18" s="12"/>
      <c r="C18" s="12"/>
      <c r="D18" s="12"/>
      <c r="E18" s="12"/>
      <c r="F18" s="12"/>
      <c r="G18" s="12"/>
      <c r="H18" s="12"/>
      <c r="I18" s="12"/>
      <c r="J18" s="12"/>
    </row>
    <row r="19" spans="1:10" hidden="1" x14ac:dyDescent="0.3">
      <c r="A19" s="12" t="s">
        <v>537</v>
      </c>
      <c r="B19" s="12"/>
      <c r="C19" s="12"/>
      <c r="D19" s="12"/>
      <c r="E19" s="12"/>
      <c r="F19" s="12"/>
      <c r="G19" s="12"/>
      <c r="H19" s="12"/>
      <c r="I19" s="101"/>
      <c r="J19" s="101"/>
    </row>
    <row r="20" spans="1:10" ht="13.2" hidden="1" customHeight="1" x14ac:dyDescent="0.3">
      <c r="I20" s="12" t="s">
        <v>549</v>
      </c>
      <c r="J20" s="12"/>
    </row>
    <row r="21" spans="1:10" hidden="1" x14ac:dyDescent="0.3">
      <c r="A21" s="12" t="s">
        <v>546</v>
      </c>
      <c r="B21" s="12"/>
      <c r="C21" s="12"/>
      <c r="D21" s="12"/>
      <c r="E21" s="12"/>
      <c r="F21" s="12"/>
      <c r="G21" s="12"/>
      <c r="H21" s="12"/>
      <c r="I21" s="102"/>
      <c r="J21" s="102"/>
    </row>
    <row r="22" spans="1:10" ht="13.2" customHeight="1" x14ac:dyDescent="0.3">
      <c r="A22" s="77" t="s">
        <v>560</v>
      </c>
      <c r="B22" s="78"/>
      <c r="C22" s="78"/>
      <c r="D22" s="78"/>
      <c r="E22" s="78"/>
      <c r="F22" s="78"/>
      <c r="G22" s="77"/>
      <c r="H22" s="77"/>
      <c r="I22" s="77"/>
      <c r="J22" s="77"/>
    </row>
    <row r="23" spans="1:10" ht="23.4" customHeight="1" x14ac:dyDescent="0.3">
      <c r="A23" s="27"/>
      <c r="B23" s="27"/>
      <c r="C23" s="27"/>
      <c r="D23" s="27"/>
      <c r="F23" s="60" t="s">
        <v>47</v>
      </c>
      <c r="G23" s="61"/>
    </row>
    <row r="24" spans="1:10" x14ac:dyDescent="0.3">
      <c r="A24" s="12" t="s">
        <v>547</v>
      </c>
      <c r="B24" s="12"/>
      <c r="C24" s="12"/>
      <c r="D24" s="12"/>
      <c r="E24" s="12"/>
      <c r="F24" s="60"/>
      <c r="G24" s="12"/>
      <c r="H24" s="12"/>
      <c r="I24" s="12"/>
      <c r="J24" s="12"/>
    </row>
    <row r="25" spans="1:10" ht="23.4" hidden="1" customHeight="1" x14ac:dyDescent="0.3">
      <c r="A25" s="27"/>
      <c r="B25" s="27"/>
      <c r="C25" s="27"/>
      <c r="D25" s="27"/>
      <c r="F25" s="60" t="s">
        <v>47</v>
      </c>
      <c r="G25" s="61"/>
    </row>
    <row r="26" spans="1:10" hidden="1" x14ac:dyDescent="0.3">
      <c r="A26" s="12" t="s">
        <v>538</v>
      </c>
      <c r="B26" s="12"/>
      <c r="C26" s="12"/>
      <c r="D26" s="12"/>
      <c r="E26" s="12"/>
      <c r="F26" s="60"/>
      <c r="G26" s="12"/>
      <c r="H26" s="12"/>
      <c r="I26" s="12"/>
      <c r="J26" s="12"/>
    </row>
    <row r="27" spans="1:10" ht="24" hidden="1" customHeight="1" x14ac:dyDescent="0.3">
      <c r="A27" s="27"/>
      <c r="B27" s="27"/>
      <c r="C27" s="27"/>
      <c r="D27" s="27"/>
      <c r="F27" s="60" t="s">
        <v>47</v>
      </c>
      <c r="G27" s="61"/>
    </row>
    <row r="28" spans="1:10" hidden="1" x14ac:dyDescent="0.3">
      <c r="A28" s="12" t="s">
        <v>528</v>
      </c>
      <c r="B28" s="12"/>
      <c r="C28" s="12"/>
      <c r="D28" s="12"/>
      <c r="E28" s="12"/>
      <c r="F28" s="60"/>
      <c r="G28" s="12"/>
      <c r="H28" s="12"/>
      <c r="I28" s="12"/>
      <c r="J28" s="12"/>
    </row>
    <row r="29" spans="1:10" hidden="1" x14ac:dyDescent="0.3">
      <c r="F29" s="62"/>
    </row>
    <row r="30" spans="1:10" ht="18.600000000000001" hidden="1" customHeight="1" x14ac:dyDescent="0.3">
      <c r="A30" s="63" t="s">
        <v>539</v>
      </c>
      <c r="B30" s="12"/>
      <c r="C30" s="12"/>
      <c r="D30" s="12"/>
      <c r="E30" s="12"/>
      <c r="F30" s="60"/>
      <c r="G30" s="12"/>
      <c r="H30" s="12"/>
      <c r="I30" s="12"/>
      <c r="J30" s="12"/>
    </row>
    <row r="31" spans="1:10" hidden="1" x14ac:dyDescent="0.3">
      <c r="A31" s="27"/>
      <c r="B31" s="27"/>
      <c r="C31" s="27"/>
      <c r="D31" s="27"/>
      <c r="F31" s="62" t="s">
        <v>47</v>
      </c>
      <c r="G31" s="61"/>
    </row>
    <row r="32" spans="1:10" hidden="1" x14ac:dyDescent="0.3">
      <c r="A32" s="12" t="s">
        <v>529</v>
      </c>
      <c r="B32" s="12"/>
      <c r="C32" s="12"/>
      <c r="D32" s="12"/>
      <c r="E32" s="12"/>
      <c r="F32" s="12"/>
      <c r="G32" s="12"/>
      <c r="H32" s="12"/>
      <c r="I32" s="12"/>
      <c r="J32" s="12"/>
    </row>
    <row r="33" spans="1:10" x14ac:dyDescent="0.3">
      <c r="A33" s="12"/>
      <c r="B33" s="12"/>
      <c r="C33" s="12"/>
      <c r="D33" s="12"/>
      <c r="E33" s="12"/>
      <c r="F33" s="12"/>
      <c r="G33" s="12"/>
      <c r="H33" s="12"/>
      <c r="I33" s="12"/>
      <c r="J33" s="12"/>
    </row>
    <row r="34" spans="1:10" ht="15" thickBot="1" x14ac:dyDescent="0.35">
      <c r="A34" s="64"/>
      <c r="B34" s="64"/>
      <c r="C34" s="64"/>
      <c r="D34" s="64"/>
      <c r="E34" s="64"/>
      <c r="F34" s="65"/>
      <c r="G34" s="66"/>
      <c r="H34" s="64"/>
      <c r="I34" s="64"/>
      <c r="J34" s="64"/>
    </row>
    <row r="35" spans="1:10" ht="18" x14ac:dyDescent="0.35">
      <c r="A35" s="103" t="s">
        <v>548</v>
      </c>
      <c r="B35" s="103"/>
      <c r="C35" s="103"/>
      <c r="D35" s="103"/>
      <c r="E35" s="103"/>
      <c r="F35" s="103"/>
      <c r="G35" s="103"/>
      <c r="H35" s="103"/>
      <c r="I35" s="103"/>
      <c r="J35" s="103"/>
    </row>
    <row r="37" spans="1:10" x14ac:dyDescent="0.3">
      <c r="A37" s="63" t="s">
        <v>558</v>
      </c>
      <c r="B37" s="12"/>
      <c r="C37" s="12"/>
      <c r="D37" s="12"/>
      <c r="E37" s="12"/>
      <c r="F37" s="12"/>
      <c r="G37" s="67"/>
      <c r="H37" s="12"/>
      <c r="I37" s="12"/>
      <c r="J37" s="12"/>
    </row>
    <row r="38" spans="1:10" x14ac:dyDescent="0.3">
      <c r="A38" s="68"/>
      <c r="G38" s="69"/>
    </row>
    <row r="39" spans="1:10" x14ac:dyDescent="0.3">
      <c r="A39" s="63" t="s">
        <v>551</v>
      </c>
      <c r="B39" s="12"/>
      <c r="C39" s="12"/>
      <c r="D39" s="12"/>
      <c r="E39" s="12"/>
      <c r="F39" s="12"/>
      <c r="G39" s="70"/>
      <c r="H39" s="12"/>
      <c r="I39" s="12"/>
      <c r="J39" s="12"/>
    </row>
    <row r="40" spans="1:10" x14ac:dyDescent="0.3">
      <c r="A40" s="68"/>
      <c r="G40" s="69"/>
    </row>
    <row r="41" spans="1:10" x14ac:dyDescent="0.3">
      <c r="A41" s="63" t="s">
        <v>559</v>
      </c>
      <c r="B41" s="12"/>
      <c r="C41" s="12"/>
      <c r="D41" s="12"/>
      <c r="E41" s="12"/>
      <c r="F41" s="12"/>
      <c r="G41" s="76">
        <f>G37-G39</f>
        <v>0</v>
      </c>
      <c r="H41" s="71" t="s">
        <v>541</v>
      </c>
      <c r="I41" s="12"/>
      <c r="J41" s="12"/>
    </row>
    <row r="42" spans="1:10" x14ac:dyDescent="0.3">
      <c r="A42" s="68"/>
      <c r="G42" s="72"/>
      <c r="H42" s="73"/>
    </row>
    <row r="43" spans="1:10" ht="15" thickBot="1" x14ac:dyDescent="0.35">
      <c r="A43" s="63"/>
      <c r="B43" s="12"/>
      <c r="C43" s="12"/>
      <c r="D43" s="12"/>
      <c r="E43" s="12"/>
      <c r="F43" s="16" t="s">
        <v>542</v>
      </c>
      <c r="G43" s="94">
        <f>G41*0.8</f>
        <v>0</v>
      </c>
      <c r="H43" s="71" t="s">
        <v>541</v>
      </c>
      <c r="I43" s="12"/>
      <c r="J43" s="12"/>
    </row>
    <row r="44" spans="1:10" x14ac:dyDescent="0.3">
      <c r="A44" s="90" t="s">
        <v>563</v>
      </c>
      <c r="B44" s="81"/>
      <c r="G44" s="74"/>
    </row>
    <row r="45" spans="1:10" x14ac:dyDescent="0.3">
      <c r="A45" s="95"/>
      <c r="B45" s="96"/>
    </row>
    <row r="46" spans="1:10" x14ac:dyDescent="0.3">
      <c r="A46" s="91" t="s">
        <v>562</v>
      </c>
      <c r="B46" s="79"/>
      <c r="G46" s="75"/>
    </row>
    <row r="47" spans="1:10" x14ac:dyDescent="0.3">
      <c r="A47" s="105"/>
      <c r="B47" s="106"/>
    </row>
    <row r="48" spans="1:10" ht="15" thickBot="1" x14ac:dyDescent="0.35">
      <c r="A48" s="92" t="s">
        <v>549</v>
      </c>
      <c r="B48" s="80"/>
    </row>
  </sheetData>
  <sheetProtection sheet="1" objects="1" scenarios="1"/>
  <mergeCells count="7">
    <mergeCell ref="A47:B47"/>
    <mergeCell ref="A1:J1"/>
    <mergeCell ref="E3:F3"/>
    <mergeCell ref="I19:J19"/>
    <mergeCell ref="I21:J21"/>
    <mergeCell ref="A35:J35"/>
    <mergeCell ref="A45:B45"/>
  </mergeCells>
  <printOptions horizontalCentered="1"/>
  <pageMargins left="0.44" right="0.17" top="0.61" bottom="0.3" header="0.3" footer="0.18"/>
  <pageSetup orientation="portrait" r:id="rId1"/>
  <headerFooter>
    <oddFooter>&amp;C&amp;8&amp;Z&amp;F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zoomScaleNormal="100" workbookViewId="0">
      <selection activeCell="F23" sqref="F23"/>
    </sheetView>
  </sheetViews>
  <sheetFormatPr defaultColWidth="8.88671875" defaultRowHeight="14.4" x14ac:dyDescent="0.3"/>
  <cols>
    <col min="1" max="1" width="14.5546875" style="1" customWidth="1"/>
    <col min="2" max="2" width="8" style="1" customWidth="1"/>
    <col min="3" max="3" width="14.33203125" style="1" customWidth="1"/>
    <col min="4" max="4" width="5.44140625" style="1" customWidth="1"/>
    <col min="5" max="5" width="8.88671875" style="1"/>
    <col min="6" max="6" width="12.88671875" style="1" customWidth="1"/>
    <col min="7" max="7" width="7.88671875" style="1" customWidth="1"/>
    <col min="8" max="8" width="6.33203125" style="1" customWidth="1"/>
    <col min="9" max="16384" width="8.88671875" style="1"/>
  </cols>
  <sheetData>
    <row r="1" spans="1:9" ht="18.600000000000001" thickBot="1" x14ac:dyDescent="0.4">
      <c r="A1" s="97" t="s">
        <v>564</v>
      </c>
      <c r="B1" s="98"/>
      <c r="C1" s="98"/>
      <c r="D1" s="98"/>
      <c r="E1" s="98"/>
      <c r="F1" s="98"/>
      <c r="G1" s="98"/>
      <c r="H1" s="98"/>
      <c r="I1" s="99"/>
    </row>
    <row r="3" spans="1:9" x14ac:dyDescent="0.3">
      <c r="A3" s="12" t="s">
        <v>527</v>
      </c>
      <c r="B3" s="54"/>
      <c r="C3" s="12" t="s">
        <v>568</v>
      </c>
      <c r="D3" s="100"/>
      <c r="E3" s="100"/>
      <c r="F3" s="89" t="s">
        <v>561</v>
      </c>
      <c r="G3" s="100"/>
      <c r="H3" s="100"/>
    </row>
    <row r="4" spans="1:9" x14ac:dyDescent="0.3">
      <c r="A4" s="12" t="s">
        <v>533</v>
      </c>
      <c r="B4" s="54"/>
    </row>
    <row r="5" spans="1:9" x14ac:dyDescent="0.3">
      <c r="A5" s="12" t="s">
        <v>534</v>
      </c>
      <c r="B5" s="56"/>
      <c r="C5" s="57"/>
      <c r="D5" s="57"/>
      <c r="E5" s="57"/>
      <c r="F5" s="57"/>
      <c r="G5" s="12"/>
      <c r="H5" s="12"/>
      <c r="I5" s="12"/>
    </row>
    <row r="6" spans="1:9" x14ac:dyDescent="0.3">
      <c r="A6" s="12" t="s">
        <v>535</v>
      </c>
      <c r="B6" s="58" t="s">
        <v>540</v>
      </c>
      <c r="C6" s="59"/>
    </row>
    <row r="8" spans="1:9" x14ac:dyDescent="0.3">
      <c r="A8" s="12" t="s">
        <v>566</v>
      </c>
      <c r="B8" s="12"/>
      <c r="C8" s="12"/>
      <c r="D8" s="93"/>
      <c r="E8" s="12" t="s">
        <v>570</v>
      </c>
      <c r="F8" s="12"/>
      <c r="G8" s="12"/>
      <c r="H8" s="12"/>
      <c r="I8" s="12"/>
    </row>
    <row r="9" spans="1:9" hidden="1" x14ac:dyDescent="0.3"/>
    <row r="10" spans="1:9" hidden="1" x14ac:dyDescent="0.3">
      <c r="A10" s="12" t="s">
        <v>544</v>
      </c>
      <c r="B10" s="12"/>
      <c r="C10" s="12"/>
      <c r="D10" s="12"/>
      <c r="E10" s="12"/>
      <c r="F10" s="12"/>
      <c r="G10" s="12"/>
      <c r="H10" s="12"/>
      <c r="I10" s="12"/>
    </row>
    <row r="11" spans="1:9" ht="4.2" hidden="1" customHeight="1" x14ac:dyDescent="0.3">
      <c r="A11" s="12"/>
      <c r="B11" s="12"/>
      <c r="C11" s="12"/>
      <c r="D11" s="12"/>
      <c r="E11" s="12"/>
      <c r="F11" s="12"/>
      <c r="G11" s="12"/>
      <c r="H11" s="12"/>
      <c r="I11" s="12"/>
    </row>
    <row r="12" spans="1:9" hidden="1" x14ac:dyDescent="0.3">
      <c r="A12" s="12">
        <v>1</v>
      </c>
      <c r="B12" s="12" t="s">
        <v>530</v>
      </c>
      <c r="C12" s="12"/>
      <c r="D12" s="12"/>
      <c r="E12" s="12"/>
      <c r="F12" s="12"/>
      <c r="G12" s="12"/>
      <c r="H12" s="12"/>
      <c r="I12" s="12"/>
    </row>
    <row r="13" spans="1:9" hidden="1" x14ac:dyDescent="0.3">
      <c r="A13" s="12">
        <v>2</v>
      </c>
      <c r="B13" s="12" t="s">
        <v>531</v>
      </c>
      <c r="C13" s="12"/>
      <c r="D13" s="12"/>
      <c r="E13" s="12"/>
      <c r="F13" s="12"/>
      <c r="G13" s="12"/>
      <c r="H13" s="12"/>
      <c r="I13" s="12"/>
    </row>
    <row r="14" spans="1:9" hidden="1" x14ac:dyDescent="0.3">
      <c r="A14" s="12">
        <v>3</v>
      </c>
      <c r="B14" s="12" t="s">
        <v>532</v>
      </c>
      <c r="C14" s="12"/>
      <c r="D14" s="12"/>
      <c r="E14" s="12"/>
      <c r="F14" s="12"/>
      <c r="G14" s="12"/>
      <c r="H14" s="12"/>
      <c r="I14" s="12"/>
    </row>
    <row r="15" spans="1:9" ht="7.8" hidden="1" customHeight="1" x14ac:dyDescent="0.3"/>
    <row r="16" spans="1:9" hidden="1" x14ac:dyDescent="0.3">
      <c r="A16" s="12" t="s">
        <v>550</v>
      </c>
      <c r="B16" s="12"/>
      <c r="C16" s="12"/>
      <c r="D16" s="12"/>
      <c r="E16" s="12"/>
      <c r="F16" s="12"/>
      <c r="G16" s="12"/>
      <c r="H16" s="12"/>
      <c r="I16" s="12"/>
    </row>
    <row r="17" spans="1:9" hidden="1" x14ac:dyDescent="0.3">
      <c r="A17" s="12" t="s">
        <v>536</v>
      </c>
      <c r="B17" s="12"/>
      <c r="C17" s="12"/>
      <c r="D17" s="12"/>
      <c r="E17" s="12"/>
      <c r="F17" s="12"/>
      <c r="G17" s="12"/>
      <c r="H17" s="12"/>
      <c r="I17" s="12"/>
    </row>
    <row r="18" spans="1:9" hidden="1" x14ac:dyDescent="0.3">
      <c r="A18" s="12" t="s">
        <v>545</v>
      </c>
      <c r="B18" s="12"/>
      <c r="C18" s="12"/>
      <c r="D18" s="12"/>
      <c r="E18" s="12"/>
      <c r="F18" s="12"/>
      <c r="G18" s="12"/>
      <c r="H18" s="12"/>
      <c r="I18" s="12"/>
    </row>
    <row r="19" spans="1:9" hidden="1" x14ac:dyDescent="0.3">
      <c r="A19" s="12" t="s">
        <v>537</v>
      </c>
      <c r="B19" s="12"/>
      <c r="C19" s="12"/>
      <c r="D19" s="12"/>
      <c r="E19" s="12"/>
      <c r="F19" s="12"/>
      <c r="G19" s="12"/>
      <c r="H19" s="101"/>
      <c r="I19" s="101"/>
    </row>
    <row r="20" spans="1:9" ht="13.2" hidden="1" customHeight="1" x14ac:dyDescent="0.3">
      <c r="H20" s="12" t="s">
        <v>549</v>
      </c>
      <c r="I20" s="12"/>
    </row>
    <row r="21" spans="1:9" hidden="1" x14ac:dyDescent="0.3">
      <c r="A21" s="12" t="s">
        <v>546</v>
      </c>
      <c r="B21" s="12"/>
      <c r="C21" s="12"/>
      <c r="D21" s="12"/>
      <c r="E21" s="12"/>
      <c r="F21" s="12"/>
      <c r="G21" s="12"/>
      <c r="H21" s="102"/>
      <c r="I21" s="102"/>
    </row>
    <row r="22" spans="1:9" ht="13.2" customHeight="1" x14ac:dyDescent="0.3">
      <c r="A22" s="77" t="s">
        <v>560</v>
      </c>
      <c r="B22" s="78"/>
      <c r="C22" s="78"/>
      <c r="D22" s="78"/>
      <c r="E22" s="78"/>
      <c r="F22" s="77"/>
      <c r="G22" s="77"/>
      <c r="H22" s="77"/>
      <c r="I22" s="77"/>
    </row>
    <row r="23" spans="1:9" ht="23.4" customHeight="1" x14ac:dyDescent="0.3">
      <c r="A23" s="27"/>
      <c r="B23" s="27"/>
      <c r="C23" s="27"/>
      <c r="E23" s="60" t="s">
        <v>47</v>
      </c>
      <c r="F23" s="61"/>
    </row>
    <row r="24" spans="1:9" x14ac:dyDescent="0.3">
      <c r="A24" s="12" t="s">
        <v>547</v>
      </c>
      <c r="B24" s="12"/>
      <c r="C24" s="12"/>
      <c r="D24" s="12"/>
      <c r="E24" s="60"/>
      <c r="F24" s="12"/>
      <c r="G24" s="12"/>
      <c r="H24" s="12"/>
      <c r="I24" s="12"/>
    </row>
    <row r="25" spans="1:9" ht="23.4" hidden="1" customHeight="1" x14ac:dyDescent="0.3">
      <c r="A25" s="27"/>
      <c r="B25" s="27"/>
      <c r="C25" s="27"/>
      <c r="E25" s="60" t="s">
        <v>47</v>
      </c>
      <c r="F25" s="61"/>
    </row>
    <row r="26" spans="1:9" hidden="1" x14ac:dyDescent="0.3">
      <c r="A26" s="12" t="s">
        <v>538</v>
      </c>
      <c r="B26" s="12"/>
      <c r="C26" s="12"/>
      <c r="D26" s="12"/>
      <c r="E26" s="60"/>
      <c r="F26" s="12"/>
      <c r="G26" s="12"/>
      <c r="H26" s="12"/>
      <c r="I26" s="12"/>
    </row>
    <row r="27" spans="1:9" ht="24" hidden="1" customHeight="1" x14ac:dyDescent="0.3">
      <c r="A27" s="27"/>
      <c r="B27" s="27"/>
      <c r="C27" s="27"/>
      <c r="E27" s="60" t="s">
        <v>47</v>
      </c>
      <c r="F27" s="61"/>
    </row>
    <row r="28" spans="1:9" hidden="1" x14ac:dyDescent="0.3">
      <c r="A28" s="12" t="s">
        <v>528</v>
      </c>
      <c r="B28" s="12"/>
      <c r="C28" s="12"/>
      <c r="D28" s="12"/>
      <c r="E28" s="60"/>
      <c r="F28" s="12"/>
      <c r="G28" s="12"/>
      <c r="H28" s="12"/>
      <c r="I28" s="12"/>
    </row>
    <row r="29" spans="1:9" hidden="1" x14ac:dyDescent="0.3">
      <c r="E29" s="62"/>
    </row>
    <row r="30" spans="1:9" ht="18.600000000000001" hidden="1" customHeight="1" x14ac:dyDescent="0.3">
      <c r="A30" s="63" t="s">
        <v>539</v>
      </c>
      <c r="B30" s="12"/>
      <c r="C30" s="12"/>
      <c r="D30" s="12"/>
      <c r="E30" s="60"/>
      <c r="F30" s="12"/>
      <c r="G30" s="12"/>
      <c r="H30" s="12"/>
      <c r="I30" s="12"/>
    </row>
    <row r="31" spans="1:9" hidden="1" x14ac:dyDescent="0.3">
      <c r="A31" s="27"/>
      <c r="B31" s="27"/>
      <c r="C31" s="27"/>
      <c r="E31" s="62" t="s">
        <v>47</v>
      </c>
      <c r="F31" s="61"/>
    </row>
    <row r="32" spans="1:9" hidden="1" x14ac:dyDescent="0.3">
      <c r="A32" s="12" t="s">
        <v>529</v>
      </c>
      <c r="B32" s="12"/>
      <c r="C32" s="12"/>
      <c r="D32" s="12"/>
      <c r="E32" s="12"/>
      <c r="F32" s="12"/>
      <c r="G32" s="12"/>
      <c r="H32" s="12"/>
      <c r="I32" s="12"/>
    </row>
    <row r="33" spans="1:10" x14ac:dyDescent="0.3">
      <c r="A33" s="12"/>
      <c r="B33" s="12"/>
      <c r="C33" s="12"/>
      <c r="D33" s="12"/>
      <c r="E33" s="12"/>
      <c r="F33" s="12"/>
      <c r="G33" s="12"/>
      <c r="H33" s="12"/>
      <c r="I33" s="12"/>
    </row>
    <row r="34" spans="1:10" ht="15" thickBot="1" x14ac:dyDescent="0.35">
      <c r="A34" s="64"/>
      <c r="B34" s="64"/>
      <c r="C34" s="64"/>
      <c r="D34" s="64"/>
      <c r="E34" s="65"/>
      <c r="F34" s="66"/>
      <c r="G34" s="64"/>
      <c r="H34" s="64"/>
      <c r="I34" s="64"/>
    </row>
    <row r="35" spans="1:10" ht="18" x14ac:dyDescent="0.35">
      <c r="A35" s="103" t="s">
        <v>552</v>
      </c>
      <c r="B35" s="103"/>
      <c r="C35" s="103"/>
      <c r="D35" s="103"/>
      <c r="E35" s="103"/>
      <c r="F35" s="103"/>
      <c r="G35" s="103"/>
      <c r="H35" s="103"/>
      <c r="I35" s="103"/>
    </row>
    <row r="36" spans="1:10" ht="15" thickBot="1" x14ac:dyDescent="0.35">
      <c r="A36" s="63"/>
      <c r="B36" s="12"/>
      <c r="C36" s="12"/>
      <c r="D36" s="12"/>
      <c r="E36" s="12"/>
      <c r="F36" s="12"/>
      <c r="G36" s="12"/>
      <c r="H36" s="12"/>
      <c r="I36" s="12"/>
      <c r="J36" s="12"/>
    </row>
    <row r="37" spans="1:10" x14ac:dyDescent="0.3">
      <c r="A37" s="90" t="s">
        <v>563</v>
      </c>
      <c r="B37" s="81"/>
      <c r="F37" s="74"/>
    </row>
    <row r="38" spans="1:10" x14ac:dyDescent="0.3">
      <c r="A38" s="95"/>
      <c r="B38" s="96"/>
    </row>
    <row r="39" spans="1:10" x14ac:dyDescent="0.3">
      <c r="A39" s="91" t="s">
        <v>562</v>
      </c>
      <c r="B39" s="79"/>
      <c r="F39" s="75"/>
    </row>
    <row r="40" spans="1:10" x14ac:dyDescent="0.3">
      <c r="A40" s="105"/>
      <c r="B40" s="106"/>
    </row>
    <row r="41" spans="1:10" ht="15" thickBot="1" x14ac:dyDescent="0.35">
      <c r="A41" s="92" t="s">
        <v>549</v>
      </c>
      <c r="B41" s="80"/>
    </row>
  </sheetData>
  <sheetProtection sheet="1" objects="1" scenarios="1"/>
  <mergeCells count="8">
    <mergeCell ref="A38:B38"/>
    <mergeCell ref="A40:B40"/>
    <mergeCell ref="A1:I1"/>
    <mergeCell ref="D3:E3"/>
    <mergeCell ref="H21:I21"/>
    <mergeCell ref="A35:I35"/>
    <mergeCell ref="H19:I19"/>
    <mergeCell ref="G3:H3"/>
  </mergeCells>
  <printOptions horizontalCentered="1"/>
  <pageMargins left="0.44" right="0.17" top="0.61" bottom="0.3" header="0.3" footer="0.18"/>
  <pageSetup orientation="portrait" r:id="rId1"/>
  <headerFooter>
    <oddFooter>&amp;C&amp;8&amp;Z&amp;F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7"/>
  <sheetViews>
    <sheetView tabSelected="1" zoomScale="87" zoomScaleNormal="87" zoomScaleSheetLayoutView="100" workbookViewId="0">
      <selection activeCell="K6" sqref="K6"/>
    </sheetView>
  </sheetViews>
  <sheetFormatPr defaultColWidth="8.88671875" defaultRowHeight="14.4" x14ac:dyDescent="0.3"/>
  <cols>
    <col min="1" max="1" width="2.109375" style="12" customWidth="1"/>
    <col min="2" max="2" width="4.33203125" style="12" customWidth="1"/>
    <col min="3" max="3" width="4.5546875" style="12" customWidth="1"/>
    <col min="4" max="4" width="6" style="12" customWidth="1"/>
    <col min="5" max="5" width="8.6640625" style="12" customWidth="1"/>
    <col min="6" max="6" width="5.109375" style="12" bestFit="1" customWidth="1"/>
    <col min="7" max="7" width="10.109375" style="12" bestFit="1" customWidth="1"/>
    <col min="8" max="8" width="6.21875" style="12" customWidth="1"/>
    <col min="9" max="9" width="4.33203125" style="12" customWidth="1"/>
    <col min="10" max="10" width="32" style="21" customWidth="1"/>
    <col min="11" max="11" width="39.5546875" style="21" bestFit="1" customWidth="1"/>
    <col min="12" max="12" width="17.5546875" style="12" customWidth="1"/>
    <col min="13" max="13" width="22.109375" style="12" customWidth="1"/>
    <col min="14" max="16384" width="8.88671875" style="12"/>
  </cols>
  <sheetData>
    <row r="1" spans="2:13" ht="19.2" customHeight="1" x14ac:dyDescent="0.45">
      <c r="B1" s="13" t="s">
        <v>553</v>
      </c>
      <c r="K1" s="85" t="s">
        <v>555</v>
      </c>
      <c r="L1" s="86"/>
      <c r="M1" s="87"/>
    </row>
    <row r="2" spans="2:13" ht="30" customHeight="1" x14ac:dyDescent="0.3">
      <c r="B2" s="104" t="s">
        <v>554</v>
      </c>
      <c r="C2" s="104"/>
      <c r="D2" s="104"/>
      <c r="E2" s="104"/>
      <c r="F2" s="104"/>
      <c r="G2" s="104"/>
      <c r="H2" s="104"/>
      <c r="I2" s="104"/>
      <c r="J2" s="104"/>
      <c r="K2" s="104"/>
      <c r="L2" s="104"/>
      <c r="M2" s="104"/>
    </row>
    <row r="3" spans="2:13" ht="43.2" x14ac:dyDescent="0.3">
      <c r="B3" s="41" t="s">
        <v>514</v>
      </c>
      <c r="C3" s="14"/>
      <c r="D3" s="14"/>
      <c r="E3" s="14"/>
      <c r="F3" s="14"/>
      <c r="G3" s="14"/>
      <c r="H3" s="14"/>
      <c r="I3" s="14"/>
      <c r="J3" s="88" t="s">
        <v>557</v>
      </c>
      <c r="K3" s="43"/>
      <c r="L3" s="42" t="s">
        <v>523</v>
      </c>
      <c r="M3" s="26" t="s">
        <v>556</v>
      </c>
    </row>
    <row r="4" spans="2:13" ht="25.2" customHeight="1" x14ac:dyDescent="0.3">
      <c r="B4" s="19" t="s">
        <v>45</v>
      </c>
      <c r="C4" s="19" t="s">
        <v>0</v>
      </c>
      <c r="D4" s="19" t="s">
        <v>521</v>
      </c>
      <c r="E4" s="19" t="s">
        <v>1</v>
      </c>
      <c r="F4" s="19" t="s">
        <v>520</v>
      </c>
      <c r="G4" s="19" t="s">
        <v>519</v>
      </c>
      <c r="H4" s="19" t="s">
        <v>2</v>
      </c>
      <c r="I4" s="19" t="s">
        <v>515</v>
      </c>
      <c r="J4" s="22" t="s">
        <v>524</v>
      </c>
      <c r="K4" s="22" t="s">
        <v>44</v>
      </c>
      <c r="L4" s="53" t="s">
        <v>525</v>
      </c>
      <c r="M4" s="83" t="s">
        <v>518</v>
      </c>
    </row>
    <row r="5" spans="2:13" ht="13.5" customHeight="1" x14ac:dyDescent="0.3">
      <c r="B5" s="29"/>
      <c r="C5" s="30"/>
      <c r="D5" s="31"/>
      <c r="E5" s="32"/>
      <c r="F5" s="29"/>
      <c r="G5" s="33"/>
      <c r="H5" s="34"/>
      <c r="I5" s="35"/>
      <c r="J5" s="36" t="str">
        <f>IF($E5="", "", IFERROR(VLOOKUP($E5, 'Obj Code Data (DO NOT REMOVE)'!$A$1:$B$500,2,FALSE), "NOT FOUND"))</f>
        <v/>
      </c>
      <c r="K5" s="84" t="s">
        <v>526</v>
      </c>
      <c r="L5" s="37"/>
      <c r="M5" s="82" t="s">
        <v>522</v>
      </c>
    </row>
    <row r="6" spans="2:13" ht="13.5" customHeight="1" x14ac:dyDescent="0.3">
      <c r="B6" s="2"/>
      <c r="C6" s="3"/>
      <c r="D6" s="4"/>
      <c r="E6" s="5"/>
      <c r="F6" s="2"/>
      <c r="G6" s="6"/>
      <c r="H6" s="20"/>
      <c r="I6" s="11"/>
      <c r="J6" s="23" t="str">
        <f>IF($E6="", "", IFERROR(VLOOKUP($E6, 'Obj Code Data (DO NOT REMOVE)'!$A$1:$B$500,2,FALSE), "NOT FOUND"))</f>
        <v/>
      </c>
      <c r="K6" s="48"/>
      <c r="L6" s="44"/>
      <c r="M6" s="28"/>
    </row>
    <row r="7" spans="2:13" ht="13.5" customHeight="1" x14ac:dyDescent="0.3">
      <c r="B7" s="2"/>
      <c r="C7" s="3"/>
      <c r="D7" s="4"/>
      <c r="E7" s="5"/>
      <c r="F7" s="2"/>
      <c r="G7" s="6"/>
      <c r="H7" s="20"/>
      <c r="I7" s="11"/>
      <c r="J7" s="23" t="str">
        <f>IF($E7="", "", IFERROR(VLOOKUP($E7, 'Obj Code Data (DO NOT REMOVE)'!$A$1:$B$500,2,FALSE), "NOT FOUND"))</f>
        <v/>
      </c>
      <c r="K7" s="48"/>
      <c r="L7" s="44"/>
      <c r="M7" s="28"/>
    </row>
    <row r="8" spans="2:13" ht="13.5" customHeight="1" x14ac:dyDescent="0.3">
      <c r="B8" s="2"/>
      <c r="C8" s="3"/>
      <c r="D8" s="4"/>
      <c r="E8" s="5"/>
      <c r="F8" s="2"/>
      <c r="G8" s="6"/>
      <c r="H8" s="20"/>
      <c r="I8" s="11"/>
      <c r="J8" s="23" t="str">
        <f>IF($E8="", "", IFERROR(VLOOKUP($E8, 'Obj Code Data (DO NOT REMOVE)'!$A$1:$B$500,2,FALSE), "NOT FOUND"))</f>
        <v/>
      </c>
      <c r="K8" s="48"/>
      <c r="L8" s="44"/>
      <c r="M8" s="28"/>
    </row>
    <row r="9" spans="2:13" ht="13.5" customHeight="1" x14ac:dyDescent="0.3">
      <c r="B9" s="2"/>
      <c r="C9" s="3"/>
      <c r="D9" s="4"/>
      <c r="E9" s="5"/>
      <c r="F9" s="2"/>
      <c r="G9" s="6"/>
      <c r="H9" s="20"/>
      <c r="I9" s="11"/>
      <c r="J9" s="23" t="str">
        <f>IF($E9="", "", IFERROR(VLOOKUP($E9, 'Obj Code Data (DO NOT REMOVE)'!$A$1:$B$500,2,FALSE), "NOT FOUND"))</f>
        <v/>
      </c>
      <c r="L9" s="44"/>
      <c r="M9" s="28"/>
    </row>
    <row r="10" spans="2:13" ht="13.5" customHeight="1" x14ac:dyDescent="0.3">
      <c r="B10" s="2"/>
      <c r="C10" s="3"/>
      <c r="D10" s="4"/>
      <c r="E10" s="5"/>
      <c r="F10" s="2"/>
      <c r="G10" s="6"/>
      <c r="H10" s="20"/>
      <c r="I10" s="11"/>
      <c r="J10" s="23" t="str">
        <f>IF($E10="", "", IFERROR(VLOOKUP($E10, 'Obj Code Data (DO NOT REMOVE)'!$A$1:$B$500,2,FALSE), "NOT FOUND"))</f>
        <v/>
      </c>
      <c r="K10" s="48"/>
      <c r="L10" s="44"/>
      <c r="M10" s="28"/>
    </row>
    <row r="11" spans="2:13" ht="13.5" customHeight="1" x14ac:dyDescent="0.3">
      <c r="B11" s="2"/>
      <c r="C11" s="3"/>
      <c r="D11" s="4"/>
      <c r="E11" s="5"/>
      <c r="F11" s="2"/>
      <c r="G11" s="6"/>
      <c r="H11" s="20"/>
      <c r="I11" s="11"/>
      <c r="J11" s="23" t="str">
        <f>IF($E11="", "", IFERROR(VLOOKUP($E11, 'Obj Code Data (DO NOT REMOVE)'!$A$1:$B$500,2,FALSE), "NOT FOUND"))</f>
        <v/>
      </c>
      <c r="K11" s="48"/>
      <c r="L11" s="44"/>
      <c r="M11" s="28"/>
    </row>
    <row r="12" spans="2:13" ht="13.5" customHeight="1" x14ac:dyDescent="0.3">
      <c r="B12" s="2"/>
      <c r="C12" s="3"/>
      <c r="D12" s="4"/>
      <c r="E12" s="5"/>
      <c r="F12" s="2"/>
      <c r="G12" s="6"/>
      <c r="H12" s="20"/>
      <c r="I12" s="11"/>
      <c r="J12" s="23" t="str">
        <f>IF($E12="", "", IFERROR(VLOOKUP($E12, 'Obj Code Data (DO NOT REMOVE)'!$A$1:$B$500,2,FALSE), "NOT FOUND"))</f>
        <v/>
      </c>
      <c r="K12" s="48"/>
      <c r="L12" s="44"/>
      <c r="M12" s="28"/>
    </row>
    <row r="13" spans="2:13" ht="13.5" customHeight="1" x14ac:dyDescent="0.3">
      <c r="B13" s="2"/>
      <c r="C13" s="3"/>
      <c r="D13" s="4"/>
      <c r="E13" s="5"/>
      <c r="F13" s="2"/>
      <c r="G13" s="6"/>
      <c r="H13" s="20"/>
      <c r="I13" s="11"/>
      <c r="J13" s="23" t="str">
        <f>IF($E13="", "", IFERROR(VLOOKUP($E13, 'Obj Code Data (DO NOT REMOVE)'!$A$1:$B$500,2,FALSE), "NOT FOUND"))</f>
        <v/>
      </c>
      <c r="K13" s="48"/>
      <c r="L13" s="44"/>
      <c r="M13" s="28"/>
    </row>
    <row r="14" spans="2:13" ht="13.5" customHeight="1" x14ac:dyDescent="0.3">
      <c r="B14" s="2"/>
      <c r="C14" s="3"/>
      <c r="D14" s="4"/>
      <c r="E14" s="5"/>
      <c r="F14" s="2"/>
      <c r="G14" s="6"/>
      <c r="H14" s="20"/>
      <c r="I14" s="11"/>
      <c r="J14" s="23" t="str">
        <f>IF($E14="", "", IFERROR(VLOOKUP($E14, 'Obj Code Data (DO NOT REMOVE)'!$A$1:$B$500,2,FALSE), "NOT FOUND"))</f>
        <v/>
      </c>
      <c r="K14" s="48"/>
      <c r="L14" s="44"/>
      <c r="M14" s="28"/>
    </row>
    <row r="15" spans="2:13" ht="13.5" customHeight="1" x14ac:dyDescent="0.3">
      <c r="B15" s="2"/>
      <c r="C15" s="3"/>
      <c r="D15" s="4"/>
      <c r="E15" s="5"/>
      <c r="F15" s="2"/>
      <c r="G15" s="6"/>
      <c r="H15" s="20"/>
      <c r="I15" s="11"/>
      <c r="J15" s="23" t="str">
        <f>IF($E15="", "", IFERROR(VLOOKUP($E15, 'Obj Code Data (DO NOT REMOVE)'!$A$1:$B$500,2,FALSE), "NOT FOUND"))</f>
        <v/>
      </c>
      <c r="K15" s="48"/>
      <c r="L15" s="44"/>
      <c r="M15" s="28"/>
    </row>
    <row r="16" spans="2:13" ht="13.5" customHeight="1" x14ac:dyDescent="0.3">
      <c r="B16" s="2"/>
      <c r="C16" s="3"/>
      <c r="D16" s="4"/>
      <c r="E16" s="5"/>
      <c r="F16" s="2"/>
      <c r="G16" s="6"/>
      <c r="H16" s="20"/>
      <c r="I16" s="11"/>
      <c r="J16" s="23" t="str">
        <f>IF($E16="", "", IFERROR(VLOOKUP($E16, 'Obj Code Data (DO NOT REMOVE)'!$A$1:$B$500,2,FALSE), "NOT FOUND"))</f>
        <v/>
      </c>
      <c r="K16" s="48"/>
      <c r="L16" s="44"/>
      <c r="M16" s="28"/>
    </row>
    <row r="17" spans="2:13" ht="13.5" customHeight="1" x14ac:dyDescent="0.3">
      <c r="B17" s="2"/>
      <c r="C17" s="3"/>
      <c r="D17" s="4"/>
      <c r="E17" s="5"/>
      <c r="F17" s="2"/>
      <c r="G17" s="6"/>
      <c r="H17" s="20"/>
      <c r="I17" s="11"/>
      <c r="J17" s="23" t="str">
        <f>IF($E17="", "", IFERROR(VLOOKUP($E17, 'Obj Code Data (DO NOT REMOVE)'!$A$1:$B$500,2,FALSE), "NOT FOUND"))</f>
        <v/>
      </c>
      <c r="K17" s="48"/>
      <c r="L17" s="44"/>
      <c r="M17" s="28"/>
    </row>
    <row r="18" spans="2:13" ht="13.5" customHeight="1" x14ac:dyDescent="0.3">
      <c r="B18" s="2"/>
      <c r="C18" s="3"/>
      <c r="D18" s="4"/>
      <c r="E18" s="5"/>
      <c r="F18" s="2"/>
      <c r="G18" s="6"/>
      <c r="H18" s="20"/>
      <c r="I18" s="11"/>
      <c r="J18" s="23" t="str">
        <f>IF($E18="", "", IFERROR(VLOOKUP($E18, 'Obj Code Data (DO NOT REMOVE)'!$A$1:$B$500,2,FALSE), "NOT FOUND"))</f>
        <v/>
      </c>
      <c r="K18" s="48"/>
      <c r="L18" s="44"/>
      <c r="M18" s="28"/>
    </row>
    <row r="19" spans="2:13" ht="13.5" customHeight="1" x14ac:dyDescent="0.3">
      <c r="B19" s="2"/>
      <c r="C19" s="3"/>
      <c r="D19" s="4"/>
      <c r="E19" s="5"/>
      <c r="F19" s="2"/>
      <c r="G19" s="6"/>
      <c r="H19" s="20"/>
      <c r="I19" s="11"/>
      <c r="J19" s="23" t="str">
        <f>IF($E19="", "", IFERROR(VLOOKUP($E19, 'Obj Code Data (DO NOT REMOVE)'!$A$1:$B$500,2,FALSE), "NOT FOUND"))</f>
        <v/>
      </c>
      <c r="K19" s="48"/>
      <c r="L19" s="44"/>
      <c r="M19" s="28"/>
    </row>
    <row r="20" spans="2:13" ht="13.5" customHeight="1" x14ac:dyDescent="0.3">
      <c r="B20" s="2"/>
      <c r="C20" s="3"/>
      <c r="D20" s="4"/>
      <c r="E20" s="5"/>
      <c r="F20" s="2"/>
      <c r="G20" s="6"/>
      <c r="H20" s="20"/>
      <c r="I20" s="11"/>
      <c r="J20" s="23" t="str">
        <f>IF($E20="", "", IFERROR(VLOOKUP($E20, 'Obj Code Data (DO NOT REMOVE)'!$A$1:$B$500,2,FALSE), "NOT FOUND"))</f>
        <v/>
      </c>
      <c r="K20" s="48"/>
      <c r="L20" s="44"/>
      <c r="M20" s="28"/>
    </row>
    <row r="21" spans="2:13" ht="13.5" customHeight="1" x14ac:dyDescent="0.3">
      <c r="B21" s="2"/>
      <c r="C21" s="3"/>
      <c r="D21" s="4"/>
      <c r="E21" s="5"/>
      <c r="F21" s="2"/>
      <c r="G21" s="6"/>
      <c r="H21" s="20"/>
      <c r="I21" s="11"/>
      <c r="J21" s="23" t="str">
        <f>IF($E21="", "", IFERROR(VLOOKUP($E21, 'Obj Code Data (DO NOT REMOVE)'!$A$1:$B$500,2,FALSE), "NOT FOUND"))</f>
        <v/>
      </c>
      <c r="K21" s="48"/>
      <c r="L21" s="44"/>
      <c r="M21" s="28"/>
    </row>
    <row r="22" spans="2:13" ht="13.5" customHeight="1" x14ac:dyDescent="0.3">
      <c r="B22" s="2"/>
      <c r="C22" s="3"/>
      <c r="D22" s="4"/>
      <c r="E22" s="5"/>
      <c r="F22" s="2"/>
      <c r="G22" s="6"/>
      <c r="H22" s="20"/>
      <c r="I22" s="11"/>
      <c r="J22" s="23" t="str">
        <f>IF($E22="", "", IFERROR(VLOOKUP($E22, 'Obj Code Data (DO NOT REMOVE)'!$A$1:$B$500,2,FALSE), "NOT FOUND"))</f>
        <v/>
      </c>
      <c r="K22" s="48"/>
      <c r="L22" s="44"/>
      <c r="M22" s="28"/>
    </row>
    <row r="23" spans="2:13" ht="13.5" customHeight="1" x14ac:dyDescent="0.3">
      <c r="B23" s="2"/>
      <c r="C23" s="3"/>
      <c r="D23" s="4"/>
      <c r="E23" s="5"/>
      <c r="F23" s="2"/>
      <c r="G23" s="6"/>
      <c r="H23" s="20"/>
      <c r="I23" s="11"/>
      <c r="J23" s="23" t="str">
        <f>IF($E23="", "", IFERROR(VLOOKUP($E23, 'Obj Code Data (DO NOT REMOVE)'!$A$1:$B$500,2,FALSE), "NOT FOUND"))</f>
        <v/>
      </c>
      <c r="K23" s="48"/>
      <c r="L23" s="44"/>
      <c r="M23" s="28"/>
    </row>
    <row r="24" spans="2:13" ht="13.5" customHeight="1" x14ac:dyDescent="0.3">
      <c r="B24" s="2"/>
      <c r="C24" s="3"/>
      <c r="D24" s="4"/>
      <c r="E24" s="5"/>
      <c r="F24" s="2"/>
      <c r="G24" s="6"/>
      <c r="H24" s="20"/>
      <c r="I24" s="11"/>
      <c r="J24" s="23" t="str">
        <f>IF($E24="", "", IFERROR(VLOOKUP($E24, 'Obj Code Data (DO NOT REMOVE)'!$A$1:$B$500,2,FALSE), "NOT FOUND"))</f>
        <v/>
      </c>
      <c r="K24" s="48"/>
      <c r="L24" s="44"/>
      <c r="M24" s="28"/>
    </row>
    <row r="25" spans="2:13" ht="13.5" customHeight="1" x14ac:dyDescent="0.3">
      <c r="B25" s="2"/>
      <c r="C25" s="3"/>
      <c r="D25" s="4"/>
      <c r="E25" s="5"/>
      <c r="F25" s="2"/>
      <c r="G25" s="6"/>
      <c r="H25" s="20"/>
      <c r="I25" s="11"/>
      <c r="J25" s="23" t="str">
        <f>IF($E25="", "", IFERROR(VLOOKUP($E25, 'Obj Code Data (DO NOT REMOVE)'!$A$1:$B$500,2,FALSE), "NOT FOUND"))</f>
        <v/>
      </c>
      <c r="K25" s="48"/>
      <c r="L25" s="44"/>
      <c r="M25" s="28"/>
    </row>
    <row r="26" spans="2:13" ht="13.5" customHeight="1" x14ac:dyDescent="0.3">
      <c r="B26" s="2"/>
      <c r="C26" s="3"/>
      <c r="D26" s="4"/>
      <c r="E26" s="5"/>
      <c r="F26" s="2"/>
      <c r="G26" s="6"/>
      <c r="H26" s="20"/>
      <c r="I26" s="11"/>
      <c r="J26" s="23" t="str">
        <f>IF($E26="", "", IFERROR(VLOOKUP($E26, 'Obj Code Data (DO NOT REMOVE)'!$A$1:$B$500,2,FALSE), "NOT FOUND"))</f>
        <v/>
      </c>
      <c r="K26" s="48"/>
      <c r="L26" s="44"/>
      <c r="M26" s="28"/>
    </row>
    <row r="27" spans="2:13" ht="13.5" customHeight="1" x14ac:dyDescent="0.3">
      <c r="B27" s="2"/>
      <c r="C27" s="3"/>
      <c r="D27" s="4"/>
      <c r="E27" s="5"/>
      <c r="F27" s="2"/>
      <c r="G27" s="6"/>
      <c r="H27" s="20"/>
      <c r="I27" s="11"/>
      <c r="J27" s="23" t="str">
        <f>IF($E27="", "", IFERROR(VLOOKUP($E27, 'Obj Code Data (DO NOT REMOVE)'!$A$1:$B$500,2,FALSE), "NOT FOUND"))</f>
        <v/>
      </c>
      <c r="K27" s="48"/>
      <c r="L27" s="44"/>
      <c r="M27" s="28"/>
    </row>
    <row r="28" spans="2:13" ht="13.5" customHeight="1" x14ac:dyDescent="0.3">
      <c r="B28" s="2"/>
      <c r="C28" s="3"/>
      <c r="D28" s="4"/>
      <c r="E28" s="5"/>
      <c r="F28" s="2"/>
      <c r="G28" s="6"/>
      <c r="H28" s="20"/>
      <c r="I28" s="11"/>
      <c r="J28" s="23" t="str">
        <f>IF($E28="", "", IFERROR(VLOOKUP($E28, 'Obj Code Data (DO NOT REMOVE)'!$A$1:$B$500,2,FALSE), "NOT FOUND"))</f>
        <v/>
      </c>
      <c r="K28" s="48"/>
      <c r="L28" s="44"/>
      <c r="M28" s="28"/>
    </row>
    <row r="29" spans="2:13" ht="13.5" customHeight="1" x14ac:dyDescent="0.3">
      <c r="B29" s="2"/>
      <c r="C29" s="3"/>
      <c r="D29" s="4"/>
      <c r="E29" s="5"/>
      <c r="F29" s="2"/>
      <c r="G29" s="6"/>
      <c r="H29" s="20"/>
      <c r="I29" s="11"/>
      <c r="J29" s="23" t="str">
        <f>IF($E29="", "", IFERROR(VLOOKUP($E29, 'Obj Code Data (DO NOT REMOVE)'!$A$1:$B$500,2,FALSE), "NOT FOUND"))</f>
        <v/>
      </c>
      <c r="K29" s="48"/>
      <c r="L29" s="44"/>
      <c r="M29" s="28"/>
    </row>
    <row r="30" spans="2:13" ht="13.5" customHeight="1" x14ac:dyDescent="0.3">
      <c r="B30" s="2"/>
      <c r="C30" s="3"/>
      <c r="D30" s="4"/>
      <c r="E30" s="5"/>
      <c r="F30" s="2"/>
      <c r="G30" s="6"/>
      <c r="H30" s="20"/>
      <c r="I30" s="11"/>
      <c r="J30" s="23" t="str">
        <f>IF($E30="", "", IFERROR(VLOOKUP($E30, 'Obj Code Data (DO NOT REMOVE)'!$A$1:$B$500,2,FALSE), "NOT FOUND"))</f>
        <v/>
      </c>
      <c r="K30" s="48"/>
      <c r="L30" s="44"/>
      <c r="M30" s="28"/>
    </row>
    <row r="31" spans="2:13" ht="13.5" customHeight="1" x14ac:dyDescent="0.3">
      <c r="B31" s="2"/>
      <c r="C31" s="3"/>
      <c r="D31" s="4"/>
      <c r="E31" s="5"/>
      <c r="F31" s="2"/>
      <c r="G31" s="6"/>
      <c r="H31" s="20"/>
      <c r="I31" s="11"/>
      <c r="J31" s="23" t="str">
        <f>IF($E31="", "", IFERROR(VLOOKUP($E31, 'Obj Code Data (DO NOT REMOVE)'!$A$1:$B$500,2,FALSE), "NOT FOUND"))</f>
        <v/>
      </c>
      <c r="K31" s="48"/>
      <c r="L31" s="44"/>
      <c r="M31" s="28"/>
    </row>
    <row r="32" spans="2:13" ht="13.5" customHeight="1" x14ac:dyDescent="0.3">
      <c r="B32" s="2"/>
      <c r="C32" s="3"/>
      <c r="D32" s="4"/>
      <c r="E32" s="5"/>
      <c r="F32" s="2"/>
      <c r="G32" s="6"/>
      <c r="H32" s="20"/>
      <c r="I32" s="11"/>
      <c r="J32" s="23" t="str">
        <f>IF($E32="", "", IFERROR(VLOOKUP($E32, 'Obj Code Data (DO NOT REMOVE)'!$A$1:$B$500,2,FALSE), "NOT FOUND"))</f>
        <v/>
      </c>
      <c r="K32" s="48"/>
      <c r="L32" s="44"/>
      <c r="M32" s="28"/>
    </row>
    <row r="33" spans="2:13" ht="13.5" customHeight="1" x14ac:dyDescent="0.3">
      <c r="B33" s="2"/>
      <c r="C33" s="3"/>
      <c r="D33" s="4"/>
      <c r="E33" s="5"/>
      <c r="F33" s="2"/>
      <c r="G33" s="6"/>
      <c r="H33" s="20"/>
      <c r="I33" s="11"/>
      <c r="J33" s="23" t="str">
        <f>IF($E33="", "", IFERROR(VLOOKUP($E33, 'Obj Code Data (DO NOT REMOVE)'!$A$1:$B$500,2,FALSE), "NOT FOUND"))</f>
        <v/>
      </c>
      <c r="K33" s="48"/>
      <c r="L33" s="44"/>
      <c r="M33" s="28"/>
    </row>
    <row r="34" spans="2:13" ht="13.5" customHeight="1" x14ac:dyDescent="0.3">
      <c r="B34" s="2"/>
      <c r="C34" s="3"/>
      <c r="D34" s="4"/>
      <c r="E34" s="5"/>
      <c r="F34" s="2"/>
      <c r="G34" s="6"/>
      <c r="H34" s="20"/>
      <c r="I34" s="11"/>
      <c r="J34" s="23" t="str">
        <f>IF($E34="", "", IFERROR(VLOOKUP($E34, 'Obj Code Data (DO NOT REMOVE)'!$A$1:$B$500,2,FALSE), "NOT FOUND"))</f>
        <v/>
      </c>
      <c r="K34" s="48"/>
      <c r="L34" s="44"/>
      <c r="M34" s="28"/>
    </row>
    <row r="35" spans="2:13" ht="13.5" customHeight="1" x14ac:dyDescent="0.3">
      <c r="B35" s="2"/>
      <c r="C35" s="3"/>
      <c r="D35" s="4"/>
      <c r="E35" s="5"/>
      <c r="F35" s="2"/>
      <c r="G35" s="6"/>
      <c r="H35" s="20"/>
      <c r="I35" s="11"/>
      <c r="J35" s="23" t="str">
        <f>IF($E35="", "", IFERROR(VLOOKUP($E35, 'Obj Code Data (DO NOT REMOVE)'!$A$1:$B$500,2,FALSE), "NOT FOUND"))</f>
        <v/>
      </c>
      <c r="K35" s="48"/>
      <c r="L35" s="44"/>
      <c r="M35" s="28"/>
    </row>
    <row r="36" spans="2:13" ht="13.5" customHeight="1" x14ac:dyDescent="0.3">
      <c r="B36" s="2"/>
      <c r="C36" s="3"/>
      <c r="D36" s="4"/>
      <c r="E36" s="5"/>
      <c r="F36" s="2"/>
      <c r="G36" s="6"/>
      <c r="H36" s="20"/>
      <c r="I36" s="11"/>
      <c r="J36" s="23" t="str">
        <f>IF($E36="", "", IFERROR(VLOOKUP($E36, 'Obj Code Data (DO NOT REMOVE)'!$A$1:$B$500,2,FALSE), "NOT FOUND"))</f>
        <v/>
      </c>
      <c r="K36" s="48"/>
      <c r="L36" s="44"/>
      <c r="M36" s="28"/>
    </row>
    <row r="37" spans="2:13" ht="13.5" customHeight="1" x14ac:dyDescent="0.3">
      <c r="B37" s="2"/>
      <c r="C37" s="3"/>
      <c r="D37" s="4"/>
      <c r="E37" s="5"/>
      <c r="F37" s="2"/>
      <c r="G37" s="6"/>
      <c r="H37" s="20"/>
      <c r="I37" s="11"/>
      <c r="J37" s="23" t="str">
        <f>IF($E37="", "", IFERROR(VLOOKUP($E37, 'Obj Code Data (DO NOT REMOVE)'!$A$1:$B$500,2,FALSE), "NOT FOUND"))</f>
        <v/>
      </c>
      <c r="K37" s="48"/>
      <c r="L37" s="44"/>
      <c r="M37" s="28"/>
    </row>
    <row r="38" spans="2:13" ht="13.5" customHeight="1" x14ac:dyDescent="0.3">
      <c r="B38" s="2"/>
      <c r="C38" s="3"/>
      <c r="D38" s="4"/>
      <c r="E38" s="5"/>
      <c r="F38" s="2"/>
      <c r="G38" s="6"/>
      <c r="H38" s="20"/>
      <c r="I38" s="11"/>
      <c r="J38" s="23" t="str">
        <f>IF($E38="", "", IFERROR(VLOOKUP($E38, 'Obj Code Data (DO NOT REMOVE)'!$A$1:$B$500,2,FALSE), "NOT FOUND"))</f>
        <v/>
      </c>
      <c r="K38" s="48"/>
      <c r="L38" s="44"/>
      <c r="M38" s="28"/>
    </row>
    <row r="39" spans="2:13" ht="13.5" customHeight="1" x14ac:dyDescent="0.3">
      <c r="B39" s="2"/>
      <c r="C39" s="3"/>
      <c r="D39" s="4"/>
      <c r="E39" s="5"/>
      <c r="F39" s="2"/>
      <c r="G39" s="6"/>
      <c r="H39" s="20"/>
      <c r="I39" s="11"/>
      <c r="J39" s="23" t="str">
        <f>IF($E39="", "", IFERROR(VLOOKUP($E39, 'Obj Code Data (DO NOT REMOVE)'!$A$1:$B$500,2,FALSE), "NOT FOUND"))</f>
        <v/>
      </c>
      <c r="K39" s="48"/>
      <c r="L39" s="44"/>
      <c r="M39" s="28"/>
    </row>
    <row r="40" spans="2:13" ht="13.5" customHeight="1" x14ac:dyDescent="0.3">
      <c r="B40" s="2"/>
      <c r="C40" s="3"/>
      <c r="D40" s="4"/>
      <c r="E40" s="5"/>
      <c r="F40" s="2"/>
      <c r="G40" s="6"/>
      <c r="H40" s="20"/>
      <c r="I40" s="11"/>
      <c r="J40" s="23" t="str">
        <f>IF($E40="", "", IFERROR(VLOOKUP($E40, 'Obj Code Data (DO NOT REMOVE)'!$A$1:$B$500,2,FALSE), "NOT FOUND"))</f>
        <v/>
      </c>
      <c r="K40" s="48"/>
      <c r="L40" s="44"/>
      <c r="M40" s="28"/>
    </row>
    <row r="41" spans="2:13" ht="13.5" customHeight="1" x14ac:dyDescent="0.3">
      <c r="B41" s="2"/>
      <c r="C41" s="3"/>
      <c r="D41" s="4"/>
      <c r="E41" s="5"/>
      <c r="F41" s="2"/>
      <c r="G41" s="6"/>
      <c r="H41" s="20"/>
      <c r="I41" s="11"/>
      <c r="J41" s="23" t="str">
        <f>IF($E41="", "", IFERROR(VLOOKUP($E41, 'Obj Code Data (DO NOT REMOVE)'!$A$1:$B$500,2,FALSE), "NOT FOUND"))</f>
        <v/>
      </c>
      <c r="K41" s="48"/>
      <c r="L41" s="44"/>
      <c r="M41" s="28"/>
    </row>
    <row r="42" spans="2:13" ht="14.4" customHeight="1" x14ac:dyDescent="0.3">
      <c r="B42" s="46" t="s">
        <v>3</v>
      </c>
      <c r="C42" s="46"/>
      <c r="D42" s="46"/>
      <c r="E42" s="47"/>
      <c r="F42" s="49"/>
      <c r="G42" s="49"/>
      <c r="H42" s="49"/>
      <c r="I42" s="49"/>
      <c r="J42" s="50"/>
      <c r="K42" s="45" t="s">
        <v>517</v>
      </c>
      <c r="L42" s="15">
        <f>SUM(L5:L41)</f>
        <v>0</v>
      </c>
      <c r="M42" s="15">
        <f>SUM(M6:M41)</f>
        <v>0</v>
      </c>
    </row>
    <row r="43" spans="2:13" ht="14.4" customHeight="1" x14ac:dyDescent="0.3">
      <c r="B43" s="16" t="s">
        <v>4</v>
      </c>
      <c r="D43" s="17"/>
      <c r="E43" s="17"/>
      <c r="F43" s="51"/>
      <c r="G43" s="7"/>
      <c r="H43" s="7"/>
      <c r="I43" s="7"/>
      <c r="J43" s="38"/>
      <c r="K43" s="25"/>
      <c r="L43" s="9"/>
      <c r="M43" s="27"/>
    </row>
    <row r="44" spans="2:13" ht="14.4" customHeight="1" x14ac:dyDescent="0.3">
      <c r="B44" s="16" t="s">
        <v>46</v>
      </c>
      <c r="E44" s="40"/>
      <c r="F44" s="8"/>
      <c r="G44" s="8"/>
      <c r="H44" s="8"/>
      <c r="I44" s="8"/>
      <c r="J44" s="39"/>
      <c r="K44" s="24"/>
      <c r="L44" s="16" t="s">
        <v>47</v>
      </c>
      <c r="M44" s="1"/>
    </row>
    <row r="45" spans="2:13" ht="14.4" customHeight="1" x14ac:dyDescent="0.3">
      <c r="B45" s="2"/>
      <c r="C45" s="3"/>
      <c r="D45" s="4"/>
      <c r="E45" s="5"/>
      <c r="F45" s="2"/>
      <c r="G45" s="6"/>
      <c r="H45" s="20"/>
      <c r="I45" s="11"/>
      <c r="J45" s="23" t="str">
        <f>IF($E45="", "", IFERROR(VLOOKUP($E45, 'Obj Code Data (DO NOT REMOVE)'!$A$1:$B$500,2,FALSE), "NOT FOUND"))</f>
        <v/>
      </c>
      <c r="K45" s="48"/>
      <c r="L45" s="52"/>
      <c r="M45" s="10"/>
    </row>
    <row r="46" spans="2:13" x14ac:dyDescent="0.3">
      <c r="B46" s="2"/>
      <c r="C46" s="3"/>
      <c r="D46" s="4"/>
      <c r="E46" s="5"/>
      <c r="F46" s="2"/>
      <c r="G46" s="6"/>
      <c r="H46" s="20"/>
      <c r="I46" s="11"/>
      <c r="J46" s="23" t="str">
        <f>IF($E46="", "", IFERROR(VLOOKUP($E46, 'Obj Code Data (DO NOT REMOVE)'!$A$1:$B$500,2,FALSE), "NOT FOUND"))</f>
        <v/>
      </c>
      <c r="K46" s="48"/>
      <c r="L46" s="52"/>
      <c r="M46" s="10"/>
    </row>
    <row r="47" spans="2:13" x14ac:dyDescent="0.3">
      <c r="B47" s="2"/>
      <c r="C47" s="3"/>
      <c r="D47" s="4"/>
      <c r="E47" s="5"/>
      <c r="F47" s="2"/>
      <c r="G47" s="6"/>
      <c r="H47" s="20"/>
      <c r="I47" s="11"/>
      <c r="J47" s="23" t="str">
        <f>IF($E47="", "", IFERROR(VLOOKUP($E47, 'Obj Code Data (DO NOT REMOVE)'!$A$1:$B$500,2,FALSE), "NOT FOUND"))</f>
        <v/>
      </c>
      <c r="K47" s="48"/>
      <c r="L47" s="52"/>
      <c r="M47" s="10"/>
    </row>
    <row r="48" spans="2:13" x14ac:dyDescent="0.3">
      <c r="B48" s="2"/>
      <c r="C48" s="3"/>
      <c r="D48" s="4"/>
      <c r="E48" s="5"/>
      <c r="F48" s="2"/>
      <c r="G48" s="6"/>
      <c r="H48" s="20"/>
      <c r="I48" s="11"/>
      <c r="J48" s="23" t="str">
        <f>IF($E48="", "", IFERROR(VLOOKUP($E48, 'Obj Code Data (DO NOT REMOVE)'!$A$1:$B$500,2,FALSE), "NOT FOUND"))</f>
        <v/>
      </c>
      <c r="K48" s="48"/>
      <c r="L48" s="52"/>
      <c r="M48" s="10"/>
    </row>
    <row r="49" spans="2:13" x14ac:dyDescent="0.3">
      <c r="B49" s="2"/>
      <c r="C49" s="3"/>
      <c r="D49" s="4"/>
      <c r="E49" s="5"/>
      <c r="F49" s="2"/>
      <c r="G49" s="6"/>
      <c r="H49" s="20"/>
      <c r="I49" s="11"/>
      <c r="J49" s="23" t="str">
        <f>IF($E49="", "", IFERROR(VLOOKUP($E49, 'Obj Code Data (DO NOT REMOVE)'!$A$1:$B$500,2,FALSE), "NOT FOUND"))</f>
        <v/>
      </c>
      <c r="K49" s="48"/>
      <c r="L49" s="52"/>
      <c r="M49" s="10"/>
    </row>
    <row r="50" spans="2:13" x14ac:dyDescent="0.3">
      <c r="B50" s="2"/>
      <c r="C50" s="3"/>
      <c r="D50" s="4"/>
      <c r="E50" s="5"/>
      <c r="F50" s="2"/>
      <c r="G50" s="6"/>
      <c r="H50" s="20"/>
      <c r="I50" s="11"/>
      <c r="J50" s="23" t="str">
        <f>IF($E50="", "", IFERROR(VLOOKUP($E50, 'Obj Code Data (DO NOT REMOVE)'!$A$1:$B$500,2,FALSE), "NOT FOUND"))</f>
        <v/>
      </c>
      <c r="K50" s="48"/>
      <c r="L50" s="52"/>
      <c r="M50" s="10"/>
    </row>
    <row r="51" spans="2:13" ht="12" customHeight="1" x14ac:dyDescent="0.3">
      <c r="B51" s="2"/>
      <c r="C51" s="3"/>
      <c r="D51" s="4"/>
      <c r="E51" s="5"/>
      <c r="F51" s="2"/>
      <c r="G51" s="6"/>
      <c r="H51" s="20"/>
      <c r="I51" s="11"/>
      <c r="J51" s="23" t="str">
        <f>IF($E51="", "", IFERROR(VLOOKUP($E51, 'Obj Code Data (DO NOT REMOVE)'!$A$1:$B$500,2,FALSE), "NOT FOUND"))</f>
        <v/>
      </c>
      <c r="K51" s="48"/>
      <c r="L51" s="52"/>
      <c r="M51" s="10"/>
    </row>
    <row r="52" spans="2:13" ht="12" customHeight="1" x14ac:dyDescent="0.3">
      <c r="B52" s="2"/>
      <c r="C52" s="3"/>
      <c r="D52" s="4"/>
      <c r="E52" s="5"/>
      <c r="F52" s="2"/>
      <c r="G52" s="6"/>
      <c r="H52" s="20"/>
      <c r="I52" s="11"/>
      <c r="J52" s="23" t="str">
        <f>IF($E52="", "", IFERROR(VLOOKUP($E52, 'Obj Code Data (DO NOT REMOVE)'!$A$1:$B$500,2,FALSE), "NOT FOUND"))</f>
        <v/>
      </c>
      <c r="K52" s="48"/>
      <c r="L52" s="52"/>
      <c r="M52" s="10"/>
    </row>
    <row r="53" spans="2:13" ht="12" customHeight="1" x14ac:dyDescent="0.3">
      <c r="B53" s="2"/>
      <c r="C53" s="3"/>
      <c r="D53" s="4"/>
      <c r="E53" s="5"/>
      <c r="F53" s="2"/>
      <c r="G53" s="6"/>
      <c r="H53" s="20"/>
      <c r="I53" s="11"/>
      <c r="J53" s="23" t="str">
        <f>IF($E53="", "", IFERROR(VLOOKUP($E53, 'Obj Code Data (DO NOT REMOVE)'!$A$1:$B$500,2,FALSE), "NOT FOUND"))</f>
        <v/>
      </c>
      <c r="K53" s="48"/>
      <c r="L53" s="52"/>
      <c r="M53" s="10"/>
    </row>
    <row r="54" spans="2:13" ht="12" customHeight="1" x14ac:dyDescent="0.3">
      <c r="B54" s="2"/>
      <c r="C54" s="3"/>
      <c r="D54" s="4"/>
      <c r="E54" s="5"/>
      <c r="F54" s="2"/>
      <c r="G54" s="6"/>
      <c r="H54" s="20"/>
      <c r="I54" s="11"/>
      <c r="J54" s="23" t="str">
        <f>IF($E54="", "", IFERROR(VLOOKUP($E54, 'Obj Code Data (DO NOT REMOVE)'!$A$1:$B$500,2,FALSE), "NOT FOUND"))</f>
        <v/>
      </c>
      <c r="K54" s="48"/>
      <c r="L54" s="52"/>
      <c r="M54" s="10"/>
    </row>
    <row r="55" spans="2:13" ht="12" customHeight="1" x14ac:dyDescent="0.3">
      <c r="B55" s="2"/>
      <c r="C55" s="3"/>
      <c r="D55" s="4"/>
      <c r="E55" s="5"/>
      <c r="F55" s="2"/>
      <c r="G55" s="6"/>
      <c r="H55" s="20"/>
      <c r="I55" s="11"/>
      <c r="J55" s="23" t="str">
        <f>IF($E55="", "", IFERROR(VLOOKUP($E55, 'Obj Code Data (DO NOT REMOVE)'!$A$1:$B$500,2,FALSE), "NOT FOUND"))</f>
        <v/>
      </c>
      <c r="K55" s="48"/>
      <c r="L55" s="52"/>
      <c r="M55" s="10"/>
    </row>
    <row r="56" spans="2:13" ht="12" customHeight="1" x14ac:dyDescent="0.3">
      <c r="B56" s="2"/>
      <c r="C56" s="3"/>
      <c r="D56" s="4"/>
      <c r="E56" s="5"/>
      <c r="F56" s="2"/>
      <c r="G56" s="6"/>
      <c r="H56" s="20"/>
      <c r="I56" s="11"/>
      <c r="J56" s="23" t="str">
        <f>IF($E56="", "", IFERROR(VLOOKUP($E56, 'Obj Code Data (DO NOT REMOVE)'!$A$1:$B$500,2,FALSE), "NOT FOUND"))</f>
        <v/>
      </c>
      <c r="K56" s="48"/>
      <c r="L56" s="52"/>
      <c r="M56" s="10"/>
    </row>
    <row r="57" spans="2:13" ht="12" customHeight="1" x14ac:dyDescent="0.3">
      <c r="B57" s="2"/>
      <c r="C57" s="3"/>
      <c r="D57" s="4"/>
      <c r="E57" s="5"/>
      <c r="F57" s="2"/>
      <c r="G57" s="6"/>
      <c r="H57" s="20"/>
      <c r="I57" s="11"/>
      <c r="J57" s="23" t="str">
        <f>IF($E57="", "", IFERROR(VLOOKUP($E57, 'Obj Code Data (DO NOT REMOVE)'!$A$1:$B$500,2,FALSE), "NOT FOUND"))</f>
        <v/>
      </c>
      <c r="K57" s="48"/>
      <c r="L57" s="52"/>
      <c r="M57" s="10"/>
    </row>
    <row r="58" spans="2:13" ht="12" customHeight="1" x14ac:dyDescent="0.3">
      <c r="B58" s="2"/>
      <c r="C58" s="3"/>
      <c r="D58" s="4"/>
      <c r="E58" s="5"/>
      <c r="F58" s="2"/>
      <c r="G58" s="6"/>
      <c r="H58" s="20"/>
      <c r="I58" s="11"/>
      <c r="J58" s="23" t="str">
        <f>IF($E58="", "", IFERROR(VLOOKUP($E58, 'Obj Code Data (DO NOT REMOVE)'!$A$1:$B$500,2,FALSE), "NOT FOUND"))</f>
        <v/>
      </c>
      <c r="K58" s="48"/>
      <c r="L58" s="52"/>
      <c r="M58" s="10"/>
    </row>
    <row r="59" spans="2:13" ht="12" customHeight="1" x14ac:dyDescent="0.3">
      <c r="B59" s="2"/>
      <c r="C59" s="3"/>
      <c r="D59" s="4"/>
      <c r="E59" s="5"/>
      <c r="F59" s="2"/>
      <c r="G59" s="6"/>
      <c r="H59" s="20"/>
      <c r="I59" s="11"/>
      <c r="J59" s="23" t="str">
        <f>IF($E59="", "", IFERROR(VLOOKUP($E59, 'Obj Code Data (DO NOT REMOVE)'!$A$1:$B$500,2,FALSE), "NOT FOUND"))</f>
        <v/>
      </c>
      <c r="K59" s="48"/>
      <c r="L59" s="52"/>
      <c r="M59" s="10"/>
    </row>
    <row r="60" spans="2:13" ht="12" customHeight="1" x14ac:dyDescent="0.3">
      <c r="B60" s="2"/>
      <c r="C60" s="3"/>
      <c r="D60" s="4"/>
      <c r="E60" s="5"/>
      <c r="F60" s="2"/>
      <c r="G60" s="6"/>
      <c r="H60" s="20"/>
      <c r="I60" s="11"/>
      <c r="J60" s="23" t="str">
        <f>IF($E60="", "", IFERROR(VLOOKUP($E60, 'Obj Code Data (DO NOT REMOVE)'!$A$1:$B$500,2,FALSE), "NOT FOUND"))</f>
        <v/>
      </c>
      <c r="K60" s="48"/>
      <c r="L60" s="52"/>
      <c r="M60" s="10"/>
    </row>
    <row r="61" spans="2:13" ht="12" customHeight="1" x14ac:dyDescent="0.3">
      <c r="B61" s="2"/>
      <c r="C61" s="3"/>
      <c r="D61" s="4"/>
      <c r="E61" s="5"/>
      <c r="F61" s="2"/>
      <c r="G61" s="6"/>
      <c r="H61" s="20"/>
      <c r="I61" s="11"/>
      <c r="J61" s="23" t="str">
        <f>IF($E61="", "", IFERROR(VLOOKUP($E61, 'Obj Code Data (DO NOT REMOVE)'!$A$1:$B$500,2,FALSE), "NOT FOUND"))</f>
        <v/>
      </c>
      <c r="K61" s="48"/>
      <c r="L61" s="52"/>
      <c r="M61" s="10"/>
    </row>
    <row r="62" spans="2:13" ht="12" customHeight="1" x14ac:dyDescent="0.3">
      <c r="B62" s="2"/>
      <c r="C62" s="3"/>
      <c r="D62" s="4"/>
      <c r="E62" s="5"/>
      <c r="F62" s="2"/>
      <c r="G62" s="6"/>
      <c r="H62" s="20"/>
      <c r="I62" s="11"/>
      <c r="J62" s="23" t="str">
        <f>IF($E62="", "", IFERROR(VLOOKUP($E62, 'Obj Code Data (DO NOT REMOVE)'!$A$1:$B$500,2,FALSE), "NOT FOUND"))</f>
        <v/>
      </c>
      <c r="K62" s="48"/>
      <c r="L62" s="52"/>
      <c r="M62" s="10"/>
    </row>
    <row r="63" spans="2:13" ht="12" customHeight="1" x14ac:dyDescent="0.3">
      <c r="B63" s="2"/>
      <c r="C63" s="3"/>
      <c r="D63" s="4"/>
      <c r="E63" s="5"/>
      <c r="F63" s="2"/>
      <c r="G63" s="6"/>
      <c r="H63" s="20"/>
      <c r="I63" s="11"/>
      <c r="J63" s="23" t="str">
        <f>IF($E63="", "", IFERROR(VLOOKUP($E63, 'Obj Code Data (DO NOT REMOVE)'!$A$1:$B$500,2,FALSE), "NOT FOUND"))</f>
        <v/>
      </c>
      <c r="K63" s="48"/>
      <c r="L63" s="52"/>
      <c r="M63" s="10"/>
    </row>
    <row r="64" spans="2:13" ht="12" customHeight="1" x14ac:dyDescent="0.3">
      <c r="B64" s="2"/>
      <c r="C64" s="3"/>
      <c r="D64" s="4"/>
      <c r="E64" s="5"/>
      <c r="F64" s="2"/>
      <c r="G64" s="6"/>
      <c r="H64" s="20"/>
      <c r="I64" s="11"/>
      <c r="J64" s="23" t="str">
        <f>IF($E64="", "", IFERROR(VLOOKUP($E64, 'Obj Code Data (DO NOT REMOVE)'!$A$1:$B$500,2,FALSE), "NOT FOUND"))</f>
        <v/>
      </c>
      <c r="K64" s="48"/>
      <c r="L64" s="52"/>
      <c r="M64" s="10"/>
    </row>
    <row r="65" spans="2:13" ht="12" customHeight="1" x14ac:dyDescent="0.3">
      <c r="B65" s="2"/>
      <c r="C65" s="3"/>
      <c r="D65" s="4"/>
      <c r="E65" s="5"/>
      <c r="F65" s="2"/>
      <c r="G65" s="6"/>
      <c r="H65" s="20"/>
      <c r="I65" s="11"/>
      <c r="J65" s="23" t="str">
        <f>IF($E65="", "", IFERROR(VLOOKUP($E65, 'Obj Code Data (DO NOT REMOVE)'!$A$1:$B$500,2,FALSE), "NOT FOUND"))</f>
        <v/>
      </c>
      <c r="K65" s="48"/>
      <c r="L65" s="52"/>
      <c r="M65" s="10"/>
    </row>
    <row r="66" spans="2:13" ht="12" customHeight="1" x14ac:dyDescent="0.3">
      <c r="B66" s="2"/>
      <c r="C66" s="3"/>
      <c r="D66" s="4"/>
      <c r="E66" s="5"/>
      <c r="F66" s="2"/>
      <c r="G66" s="6"/>
      <c r="H66" s="20"/>
      <c r="I66" s="11"/>
      <c r="J66" s="23" t="str">
        <f>IF($E66="", "", IFERROR(VLOOKUP($E66, 'Obj Code Data (DO NOT REMOVE)'!$A$1:$B$500,2,FALSE), "NOT FOUND"))</f>
        <v/>
      </c>
      <c r="K66" s="48"/>
      <c r="L66" s="52"/>
      <c r="M66" s="10"/>
    </row>
    <row r="67" spans="2:13" ht="12" customHeight="1" x14ac:dyDescent="0.3">
      <c r="B67" s="2"/>
      <c r="C67" s="3"/>
      <c r="D67" s="4"/>
      <c r="E67" s="5"/>
      <c r="F67" s="2"/>
      <c r="G67" s="6"/>
      <c r="H67" s="20"/>
      <c r="I67" s="11"/>
      <c r="J67" s="23" t="str">
        <f>IF($E67="", "", IFERROR(VLOOKUP($E67, 'Obj Code Data (DO NOT REMOVE)'!$A$1:$B$500,2,FALSE), "NOT FOUND"))</f>
        <v/>
      </c>
      <c r="K67" s="48"/>
      <c r="L67" s="52"/>
      <c r="M67" s="10"/>
    </row>
    <row r="68" spans="2:13" ht="12" customHeight="1" x14ac:dyDescent="0.3">
      <c r="B68" s="2"/>
      <c r="C68" s="3"/>
      <c r="D68" s="4"/>
      <c r="E68" s="5"/>
      <c r="F68" s="2"/>
      <c r="G68" s="6"/>
      <c r="H68" s="20"/>
      <c r="I68" s="11"/>
      <c r="J68" s="23" t="str">
        <f>IF($E68="", "", IFERROR(VLOOKUP($E68, 'Obj Code Data (DO NOT REMOVE)'!$A$1:$B$500,2,FALSE), "NOT FOUND"))</f>
        <v/>
      </c>
      <c r="K68" s="48"/>
      <c r="L68" s="52"/>
      <c r="M68" s="10"/>
    </row>
    <row r="69" spans="2:13" ht="12" customHeight="1" x14ac:dyDescent="0.3">
      <c r="B69" s="2"/>
      <c r="C69" s="3"/>
      <c r="D69" s="4"/>
      <c r="E69" s="5"/>
      <c r="F69" s="2"/>
      <c r="G69" s="6"/>
      <c r="H69" s="20"/>
      <c r="I69" s="11"/>
      <c r="J69" s="23" t="str">
        <f>IF($E69="", "", IFERROR(VLOOKUP($E69, 'Obj Code Data (DO NOT REMOVE)'!$A$1:$B$500,2,FALSE), "NOT FOUND"))</f>
        <v/>
      </c>
      <c r="K69" s="48"/>
      <c r="L69" s="52"/>
      <c r="M69" s="10"/>
    </row>
    <row r="70" spans="2:13" ht="12" customHeight="1" x14ac:dyDescent="0.3">
      <c r="B70" s="2"/>
      <c r="C70" s="3"/>
      <c r="D70" s="4"/>
      <c r="E70" s="5"/>
      <c r="F70" s="2"/>
      <c r="G70" s="6"/>
      <c r="H70" s="20"/>
      <c r="I70" s="11"/>
      <c r="J70" s="23" t="str">
        <f>IF($E70="", "", IFERROR(VLOOKUP($E70, 'Obj Code Data (DO NOT REMOVE)'!$A$1:$B$500,2,FALSE), "NOT FOUND"))</f>
        <v/>
      </c>
      <c r="K70" s="48"/>
      <c r="L70" s="52"/>
      <c r="M70" s="10"/>
    </row>
    <row r="71" spans="2:13" ht="12" customHeight="1" x14ac:dyDescent="0.3">
      <c r="B71" s="2"/>
      <c r="C71" s="3"/>
      <c r="D71" s="4"/>
      <c r="E71" s="5"/>
      <c r="F71" s="2"/>
      <c r="G71" s="6"/>
      <c r="H71" s="20"/>
      <c r="I71" s="11"/>
      <c r="J71" s="23" t="str">
        <f>IF($E71="", "", IFERROR(VLOOKUP($E71, 'Obj Code Data (DO NOT REMOVE)'!$A$1:$B$500,2,FALSE), "NOT FOUND"))</f>
        <v/>
      </c>
      <c r="K71" s="48"/>
      <c r="L71" s="52"/>
      <c r="M71" s="10"/>
    </row>
    <row r="72" spans="2:13" ht="12" customHeight="1" x14ac:dyDescent="0.3">
      <c r="B72" s="2"/>
      <c r="C72" s="3"/>
      <c r="D72" s="4"/>
      <c r="E72" s="5"/>
      <c r="F72" s="2"/>
      <c r="G72" s="6"/>
      <c r="H72" s="20"/>
      <c r="I72" s="11"/>
      <c r="J72" s="23" t="str">
        <f>IF($E72="", "", IFERROR(VLOOKUP($E72, 'Obj Code Data (DO NOT REMOVE)'!$A$1:$B$500,2,FALSE), "NOT FOUND"))</f>
        <v/>
      </c>
      <c r="K72" s="48"/>
      <c r="L72" s="52"/>
      <c r="M72" s="10"/>
    </row>
    <row r="73" spans="2:13" ht="12" customHeight="1" x14ac:dyDescent="0.3">
      <c r="B73" s="2"/>
      <c r="C73" s="3"/>
      <c r="D73" s="4"/>
      <c r="E73" s="5"/>
      <c r="F73" s="2"/>
      <c r="G73" s="6"/>
      <c r="H73" s="20"/>
      <c r="I73" s="11"/>
      <c r="J73" s="23" t="str">
        <f>IF($E73="", "", IFERROR(VLOOKUP($E73, 'Obj Code Data (DO NOT REMOVE)'!$A$1:$B$500,2,FALSE), "NOT FOUND"))</f>
        <v/>
      </c>
      <c r="K73" s="48"/>
      <c r="L73" s="52"/>
      <c r="M73" s="10"/>
    </row>
    <row r="74" spans="2:13" ht="12" customHeight="1" x14ac:dyDescent="0.3">
      <c r="B74" s="2"/>
      <c r="C74" s="3"/>
      <c r="D74" s="4"/>
      <c r="E74" s="5"/>
      <c r="F74" s="2"/>
      <c r="G74" s="6"/>
      <c r="H74" s="20"/>
      <c r="I74" s="11"/>
      <c r="J74" s="23" t="str">
        <f>IF($E74="", "", IFERROR(VLOOKUP($E74, 'Obj Code Data (DO NOT REMOVE)'!$A$1:$B$500,2,FALSE), "NOT FOUND"))</f>
        <v/>
      </c>
      <c r="K74" s="48"/>
      <c r="L74" s="52"/>
      <c r="M74" s="10"/>
    </row>
    <row r="75" spans="2:13" ht="12" customHeight="1" x14ac:dyDescent="0.3">
      <c r="B75" s="2"/>
      <c r="C75" s="3"/>
      <c r="D75" s="4"/>
      <c r="E75" s="5"/>
      <c r="F75" s="2"/>
      <c r="G75" s="6"/>
      <c r="H75" s="20"/>
      <c r="I75" s="11"/>
      <c r="J75" s="23" t="str">
        <f>IF($E75="", "", IFERROR(VLOOKUP($E75, 'Obj Code Data (DO NOT REMOVE)'!$A$1:$B$500,2,FALSE), "NOT FOUND"))</f>
        <v/>
      </c>
      <c r="K75" s="48"/>
      <c r="L75" s="52"/>
      <c r="M75" s="10"/>
    </row>
    <row r="76" spans="2:13" ht="12" customHeight="1" x14ac:dyDescent="0.3">
      <c r="B76" s="2"/>
      <c r="C76" s="3"/>
      <c r="D76" s="4"/>
      <c r="E76" s="5"/>
      <c r="F76" s="2"/>
      <c r="G76" s="6"/>
      <c r="H76" s="20"/>
      <c r="I76" s="11"/>
      <c r="J76" s="23" t="str">
        <f>IF($E76="", "", IFERROR(VLOOKUP($E76, 'Obj Code Data (DO NOT REMOVE)'!$A$1:$B$500,2,FALSE), "NOT FOUND"))</f>
        <v/>
      </c>
      <c r="K76" s="48"/>
      <c r="L76" s="52"/>
      <c r="M76" s="10"/>
    </row>
    <row r="77" spans="2:13" ht="12" customHeight="1" x14ac:dyDescent="0.3">
      <c r="B77" s="2"/>
      <c r="C77" s="3"/>
      <c r="D77" s="4"/>
      <c r="E77" s="5"/>
      <c r="F77" s="2"/>
      <c r="G77" s="6"/>
      <c r="H77" s="20"/>
      <c r="I77" s="11"/>
      <c r="J77" s="23" t="str">
        <f>IF($E77="", "", IFERROR(VLOOKUP($E77, 'Obj Code Data (DO NOT REMOVE)'!$A$1:$B$500,2,FALSE), "NOT FOUND"))</f>
        <v/>
      </c>
      <c r="K77" s="48"/>
      <c r="L77" s="52"/>
      <c r="M77" s="10"/>
    </row>
    <row r="78" spans="2:13" ht="12" customHeight="1" x14ac:dyDescent="0.3">
      <c r="B78" s="2"/>
      <c r="C78" s="3"/>
      <c r="D78" s="4"/>
      <c r="E78" s="5"/>
      <c r="F78" s="2"/>
      <c r="G78" s="6"/>
      <c r="H78" s="20"/>
      <c r="I78" s="11"/>
      <c r="J78" s="23" t="str">
        <f>IF($E78="", "", IFERROR(VLOOKUP($E78, 'Obj Code Data (DO NOT REMOVE)'!$A$1:$B$500,2,FALSE), "NOT FOUND"))</f>
        <v/>
      </c>
      <c r="K78" s="48"/>
      <c r="L78" s="52"/>
      <c r="M78" s="10"/>
    </row>
    <row r="79" spans="2:13" ht="12" customHeight="1" x14ac:dyDescent="0.3">
      <c r="B79" s="2"/>
      <c r="C79" s="3"/>
      <c r="D79" s="4"/>
      <c r="E79" s="5"/>
      <c r="F79" s="2"/>
      <c r="G79" s="6"/>
      <c r="H79" s="20"/>
      <c r="I79" s="11"/>
      <c r="J79" s="23" t="str">
        <f>IF($E79="", "", IFERROR(VLOOKUP($E79, 'Obj Code Data (DO NOT REMOVE)'!$A$1:$B$500,2,FALSE), "NOT FOUND"))</f>
        <v/>
      </c>
      <c r="K79" s="48"/>
      <c r="L79" s="52"/>
      <c r="M79" s="10"/>
    </row>
    <row r="80" spans="2:13" ht="12" customHeight="1" x14ac:dyDescent="0.3">
      <c r="B80" s="2"/>
      <c r="C80" s="3"/>
      <c r="D80" s="4"/>
      <c r="E80" s="5"/>
      <c r="F80" s="2"/>
      <c r="G80" s="6"/>
      <c r="H80" s="20"/>
      <c r="I80" s="11"/>
      <c r="J80" s="23" t="str">
        <f>IF($E80="", "", IFERROR(VLOOKUP($E80, 'Obj Code Data (DO NOT REMOVE)'!$A$1:$B$500,2,FALSE), "NOT FOUND"))</f>
        <v/>
      </c>
      <c r="K80" s="48"/>
      <c r="L80" s="52"/>
      <c r="M80" s="10"/>
    </row>
    <row r="81" spans="2:13" ht="12" customHeight="1" x14ac:dyDescent="0.3">
      <c r="B81" s="2"/>
      <c r="C81" s="3"/>
      <c r="D81" s="4"/>
      <c r="E81" s="5"/>
      <c r="F81" s="2"/>
      <c r="G81" s="6"/>
      <c r="H81" s="20"/>
      <c r="I81" s="11"/>
      <c r="J81" s="23" t="str">
        <f>IF($E81="", "", IFERROR(VLOOKUP($E81, 'Obj Code Data (DO NOT REMOVE)'!$A$1:$B$500,2,FALSE), "NOT FOUND"))</f>
        <v/>
      </c>
      <c r="K81" s="48"/>
      <c r="L81" s="52"/>
      <c r="M81" s="10"/>
    </row>
    <row r="82" spans="2:13" ht="12" customHeight="1" x14ac:dyDescent="0.3">
      <c r="B82" s="2"/>
      <c r="C82" s="3"/>
      <c r="D82" s="4"/>
      <c r="E82" s="5"/>
      <c r="F82" s="2"/>
      <c r="G82" s="6"/>
      <c r="H82" s="20"/>
      <c r="I82" s="11"/>
      <c r="J82" s="23" t="str">
        <f>IF($E82="", "", IFERROR(VLOOKUP($E82, 'Obj Code Data (DO NOT REMOVE)'!$A$1:$B$500,2,FALSE), "NOT FOUND"))</f>
        <v/>
      </c>
      <c r="K82" s="48"/>
      <c r="L82" s="52"/>
      <c r="M82" s="10"/>
    </row>
    <row r="83" spans="2:13" ht="12" customHeight="1" x14ac:dyDescent="0.3">
      <c r="B83" s="2"/>
      <c r="C83" s="3"/>
      <c r="D83" s="4"/>
      <c r="E83" s="5"/>
      <c r="F83" s="2"/>
      <c r="G83" s="6"/>
      <c r="H83" s="20"/>
      <c r="I83" s="11"/>
      <c r="J83" s="23" t="str">
        <f>IF($E83="", "", IFERROR(VLOOKUP($E83, 'Obj Code Data (DO NOT REMOVE)'!$A$1:$B$500,2,FALSE), "NOT FOUND"))</f>
        <v/>
      </c>
      <c r="K83" s="48"/>
      <c r="L83" s="52"/>
      <c r="M83" s="10"/>
    </row>
    <row r="84" spans="2:13" ht="12" customHeight="1" x14ac:dyDescent="0.3">
      <c r="B84" s="2"/>
      <c r="C84" s="3"/>
      <c r="D84" s="4"/>
      <c r="E84" s="5"/>
      <c r="F84" s="2"/>
      <c r="G84" s="6"/>
      <c r="H84" s="20"/>
      <c r="I84" s="11"/>
      <c r="J84" s="23" t="str">
        <f>IF($E84="", "", IFERROR(VLOOKUP($E84, 'Obj Code Data (DO NOT REMOVE)'!$A$1:$B$500,2,FALSE), "NOT FOUND"))</f>
        <v/>
      </c>
      <c r="K84" s="48"/>
      <c r="L84" s="52"/>
      <c r="M84" s="10"/>
    </row>
    <row r="85" spans="2:13" ht="12" customHeight="1" x14ac:dyDescent="0.3">
      <c r="B85" s="2"/>
      <c r="C85" s="3"/>
      <c r="D85" s="4"/>
      <c r="E85" s="5"/>
      <c r="F85" s="2"/>
      <c r="G85" s="6"/>
      <c r="H85" s="20"/>
      <c r="I85" s="11"/>
      <c r="J85" s="23" t="str">
        <f>IF($E85="", "", IFERROR(VLOOKUP($E85, 'Obj Code Data (DO NOT REMOVE)'!$A$1:$B$500,2,FALSE), "NOT FOUND"))</f>
        <v/>
      </c>
      <c r="K85" s="48"/>
      <c r="L85" s="52"/>
      <c r="M85" s="10"/>
    </row>
    <row r="86" spans="2:13" ht="12" customHeight="1" x14ac:dyDescent="0.3">
      <c r="B86" s="2"/>
      <c r="C86" s="3"/>
      <c r="D86" s="4"/>
      <c r="E86" s="5"/>
      <c r="F86" s="2"/>
      <c r="G86" s="6"/>
      <c r="H86" s="20"/>
      <c r="I86" s="11"/>
      <c r="J86" s="23" t="str">
        <f>IF($E86="", "", IFERROR(VLOOKUP($E86, 'Obj Code Data (DO NOT REMOVE)'!$A$1:$B$500,2,FALSE), "NOT FOUND"))</f>
        <v/>
      </c>
      <c r="K86" s="48"/>
      <c r="L86" s="52"/>
      <c r="M86" s="10"/>
    </row>
    <row r="87" spans="2:13" ht="12" customHeight="1" x14ac:dyDescent="0.3">
      <c r="B87" s="2"/>
      <c r="C87" s="3"/>
      <c r="D87" s="4"/>
      <c r="E87" s="5"/>
      <c r="F87" s="2"/>
      <c r="G87" s="6"/>
      <c r="H87" s="20"/>
      <c r="I87" s="11"/>
      <c r="J87" s="23" t="str">
        <f>IF($E87="", "", IFERROR(VLOOKUP($E87, 'Obj Code Data (DO NOT REMOVE)'!$A$1:$B$500,2,FALSE), "NOT FOUND"))</f>
        <v/>
      </c>
      <c r="K87" s="48"/>
      <c r="L87" s="52"/>
      <c r="M87" s="10"/>
    </row>
    <row r="88" spans="2:13" ht="12" customHeight="1" x14ac:dyDescent="0.3">
      <c r="B88" s="2"/>
      <c r="C88" s="3"/>
      <c r="D88" s="4"/>
      <c r="E88" s="5"/>
      <c r="F88" s="2"/>
      <c r="G88" s="6"/>
      <c r="H88" s="20"/>
      <c r="I88" s="11"/>
      <c r="J88" s="23" t="str">
        <f>IF($E88="", "", IFERROR(VLOOKUP($E88, 'Obj Code Data (DO NOT REMOVE)'!$A$1:$B$500,2,FALSE), "NOT FOUND"))</f>
        <v/>
      </c>
      <c r="K88" s="48"/>
      <c r="L88" s="52"/>
      <c r="M88" s="10"/>
    </row>
    <row r="89" spans="2:13" ht="12" customHeight="1" x14ac:dyDescent="0.3">
      <c r="B89" s="2"/>
      <c r="C89" s="3"/>
      <c r="D89" s="4"/>
      <c r="E89" s="5"/>
      <c r="F89" s="2"/>
      <c r="G89" s="6"/>
      <c r="H89" s="20"/>
      <c r="I89" s="11"/>
      <c r="J89" s="23" t="str">
        <f>IF($E89="", "", IFERROR(VLOOKUP($E89, 'Obj Code Data (DO NOT REMOVE)'!$A$1:$B$500,2,FALSE), "NOT FOUND"))</f>
        <v/>
      </c>
      <c r="K89" s="48"/>
      <c r="L89" s="52"/>
      <c r="M89" s="10"/>
    </row>
    <row r="90" spans="2:13" ht="12" customHeight="1" x14ac:dyDescent="0.3">
      <c r="B90" s="2"/>
      <c r="C90" s="3"/>
      <c r="D90" s="4"/>
      <c r="E90" s="5"/>
      <c r="F90" s="2"/>
      <c r="G90" s="6"/>
      <c r="H90" s="20"/>
      <c r="I90" s="11"/>
      <c r="J90" s="23" t="str">
        <f>IF($E90="", "", IFERROR(VLOOKUP($E90, 'Obj Code Data (DO NOT REMOVE)'!$A$1:$B$500,2,FALSE), "NOT FOUND"))</f>
        <v/>
      </c>
      <c r="K90" s="48"/>
      <c r="L90" s="44"/>
      <c r="M90" s="10"/>
    </row>
    <row r="91" spans="2:13" ht="12" customHeight="1" x14ac:dyDescent="0.3">
      <c r="B91" s="2"/>
      <c r="C91" s="3"/>
      <c r="D91" s="4"/>
      <c r="E91" s="5"/>
      <c r="F91" s="2"/>
      <c r="G91" s="6"/>
      <c r="H91" s="20"/>
      <c r="I91" s="11"/>
      <c r="J91" s="23" t="str">
        <f>IF($E91="", "", IFERROR(VLOOKUP($E91, 'Obj Code Data (DO NOT REMOVE)'!$A$1:$B$500,2,FALSE), "NOT FOUND"))</f>
        <v/>
      </c>
      <c r="K91" s="48"/>
      <c r="L91" s="44"/>
      <c r="M91" s="10"/>
    </row>
    <row r="92" spans="2:13" ht="12" customHeight="1" x14ac:dyDescent="0.3">
      <c r="B92" s="2"/>
      <c r="C92" s="3"/>
      <c r="D92" s="4"/>
      <c r="E92" s="5"/>
      <c r="F92" s="2"/>
      <c r="G92" s="6"/>
      <c r="H92" s="20"/>
      <c r="I92" s="11"/>
      <c r="J92" s="23" t="str">
        <f>IF($E92="", "", IFERROR(VLOOKUP($E92, 'Obj Code Data (DO NOT REMOVE)'!$A$1:$B$500,2,FALSE), "NOT FOUND"))</f>
        <v/>
      </c>
      <c r="K92" s="48"/>
      <c r="L92" s="44"/>
      <c r="M92" s="10"/>
    </row>
    <row r="93" spans="2:13" ht="14.4" customHeight="1" x14ac:dyDescent="0.3">
      <c r="B93" s="46" t="s">
        <v>3</v>
      </c>
      <c r="C93" s="46"/>
      <c r="D93" s="46"/>
      <c r="E93" s="47"/>
      <c r="F93" s="49"/>
      <c r="G93" s="49"/>
      <c r="H93" s="49"/>
      <c r="I93" s="49"/>
      <c r="J93" s="50"/>
      <c r="K93" s="45" t="s">
        <v>516</v>
      </c>
      <c r="L93" s="15">
        <f>SUM(L51:L92)+L42</f>
        <v>0</v>
      </c>
      <c r="M93" s="15">
        <f>SUM(M45:M92)+M42</f>
        <v>0</v>
      </c>
    </row>
    <row r="94" spans="2:13" ht="14.4" customHeight="1" x14ac:dyDescent="0.3">
      <c r="B94" s="16" t="s">
        <v>4</v>
      </c>
      <c r="D94" s="17"/>
      <c r="E94" s="17"/>
      <c r="F94" s="51"/>
      <c r="G94" s="7"/>
      <c r="H94" s="7"/>
      <c r="I94" s="7"/>
      <c r="J94" s="38"/>
      <c r="K94" s="25"/>
      <c r="L94" s="9"/>
      <c r="M94" s="27"/>
    </row>
    <row r="95" spans="2:13" ht="14.4" customHeight="1" x14ac:dyDescent="0.3">
      <c r="B95" s="16" t="s">
        <v>46</v>
      </c>
      <c r="E95" s="40"/>
      <c r="F95" s="8"/>
      <c r="G95" s="8"/>
      <c r="H95" s="8"/>
      <c r="I95" s="8"/>
      <c r="J95" s="39"/>
      <c r="K95" s="24"/>
      <c r="L95" s="16" t="s">
        <v>47</v>
      </c>
      <c r="M95" s="1"/>
    </row>
    <row r="97" spans="1:4" x14ac:dyDescent="0.3">
      <c r="A97" s="18"/>
      <c r="B97" s="16"/>
      <c r="D97" s="17"/>
    </row>
  </sheetData>
  <sheetProtection sheet="1" objects="1" scenarios="1" selectLockedCells="1"/>
  <mergeCells count="1">
    <mergeCell ref="B2:M2"/>
  </mergeCells>
  <printOptions horizontalCentered="1"/>
  <pageMargins left="0.17" right="0.17" top="0.49" bottom="0.28999999999999998" header="0.17" footer="0.17"/>
  <pageSetup scale="83" fitToHeight="0" orientation="landscape" r:id="rId1"/>
  <headerFooter>
    <oddHeader xml:space="preserve">&amp;L&amp;"-,Bold"&amp;12
&amp;C&amp;"-,Bold"&amp;12BERKELEY CITY COLLEGE
&amp;11BUSINESS AND ADMINISTRATIVE SERVICES&amp;R&amp;"-,Bold"&amp;12 
</oddHeader>
    <oddFooter>&amp;R&amp;"Arial Narrow,Regular"&amp;7Budget Set-up Template and Request Form  4-02-2020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8"/>
  <sheetViews>
    <sheetView workbookViewId="0">
      <selection activeCell="H49" sqref="H49"/>
    </sheetView>
  </sheetViews>
  <sheetFormatPr defaultColWidth="8.88671875" defaultRowHeight="14.4" x14ac:dyDescent="0.3"/>
  <cols>
    <col min="1" max="1" width="8.88671875" style="12"/>
    <col min="2" max="2" width="28.88671875" style="12" customWidth="1"/>
    <col min="3" max="16384" width="8.88671875" style="12"/>
  </cols>
  <sheetData>
    <row r="1" spans="1:2" x14ac:dyDescent="0.3">
      <c r="A1" s="12">
        <v>1101</v>
      </c>
      <c r="B1" s="12" t="s">
        <v>5</v>
      </c>
    </row>
    <row r="2" spans="1:2" x14ac:dyDescent="0.3">
      <c r="A2" s="12">
        <v>1102</v>
      </c>
      <c r="B2" s="12" t="s">
        <v>48</v>
      </c>
    </row>
    <row r="3" spans="1:2" x14ac:dyDescent="0.3">
      <c r="A3" s="12">
        <v>1103</v>
      </c>
      <c r="B3" s="12" t="s">
        <v>49</v>
      </c>
    </row>
    <row r="4" spans="1:2" x14ac:dyDescent="0.3">
      <c r="A4" s="12">
        <v>1201</v>
      </c>
      <c r="B4" s="12" t="s">
        <v>6</v>
      </c>
    </row>
    <row r="5" spans="1:2" x14ac:dyDescent="0.3">
      <c r="A5" s="12">
        <v>1202</v>
      </c>
      <c r="B5" s="12" t="s">
        <v>7</v>
      </c>
    </row>
    <row r="6" spans="1:2" x14ac:dyDescent="0.3">
      <c r="A6" s="12">
        <v>1203</v>
      </c>
      <c r="B6" s="12" t="s">
        <v>8</v>
      </c>
    </row>
    <row r="7" spans="1:2" x14ac:dyDescent="0.3">
      <c r="A7" s="12">
        <v>1204</v>
      </c>
      <c r="B7" s="12" t="s">
        <v>9</v>
      </c>
    </row>
    <row r="8" spans="1:2" x14ac:dyDescent="0.3">
      <c r="A8" s="12">
        <v>1205</v>
      </c>
      <c r="B8" s="12" t="s">
        <v>50</v>
      </c>
    </row>
    <row r="9" spans="1:2" x14ac:dyDescent="0.3">
      <c r="A9" s="12">
        <v>1206</v>
      </c>
      <c r="B9" s="12" t="s">
        <v>10</v>
      </c>
    </row>
    <row r="10" spans="1:2" x14ac:dyDescent="0.3">
      <c r="A10" s="12">
        <v>1207</v>
      </c>
      <c r="B10" s="12" t="s">
        <v>11</v>
      </c>
    </row>
    <row r="11" spans="1:2" x14ac:dyDescent="0.3">
      <c r="A11" s="12">
        <v>1209</v>
      </c>
      <c r="B11" s="12" t="s">
        <v>51</v>
      </c>
    </row>
    <row r="12" spans="1:2" x14ac:dyDescent="0.3">
      <c r="A12" s="12">
        <v>1210</v>
      </c>
      <c r="B12" s="12" t="s">
        <v>52</v>
      </c>
    </row>
    <row r="13" spans="1:2" x14ac:dyDescent="0.3">
      <c r="A13" s="12">
        <v>1351</v>
      </c>
      <c r="B13" s="12" t="s">
        <v>53</v>
      </c>
    </row>
    <row r="14" spans="1:2" x14ac:dyDescent="0.3">
      <c r="A14" s="12">
        <v>1352</v>
      </c>
      <c r="B14" s="12" t="s">
        <v>54</v>
      </c>
    </row>
    <row r="15" spans="1:2" x14ac:dyDescent="0.3">
      <c r="A15" s="12">
        <v>1353</v>
      </c>
      <c r="B15" s="12" t="s">
        <v>55</v>
      </c>
    </row>
    <row r="16" spans="1:2" x14ac:dyDescent="0.3">
      <c r="A16" s="12">
        <v>1355</v>
      </c>
      <c r="B16" s="12" t="s">
        <v>56</v>
      </c>
    </row>
    <row r="17" spans="1:2" x14ac:dyDescent="0.3">
      <c r="A17" s="12">
        <v>1356</v>
      </c>
      <c r="B17" s="12" t="s">
        <v>57</v>
      </c>
    </row>
    <row r="18" spans="1:2" x14ac:dyDescent="0.3">
      <c r="A18" s="12">
        <v>1357</v>
      </c>
      <c r="B18" s="12" t="s">
        <v>58</v>
      </c>
    </row>
    <row r="19" spans="1:2" x14ac:dyDescent="0.3">
      <c r="A19" s="12">
        <v>1452</v>
      </c>
      <c r="B19" s="12" t="s">
        <v>12</v>
      </c>
    </row>
    <row r="20" spans="1:2" x14ac:dyDescent="0.3">
      <c r="A20" s="12">
        <v>1453</v>
      </c>
      <c r="B20" s="12" t="s">
        <v>8</v>
      </c>
    </row>
    <row r="21" spans="1:2" x14ac:dyDescent="0.3">
      <c r="A21" s="12">
        <v>1454</v>
      </c>
      <c r="B21" s="12" t="s">
        <v>9</v>
      </c>
    </row>
    <row r="22" spans="1:2" x14ac:dyDescent="0.3">
      <c r="A22" s="12">
        <v>1455</v>
      </c>
      <c r="B22" s="12" t="s">
        <v>335</v>
      </c>
    </row>
    <row r="23" spans="1:2" x14ac:dyDescent="0.3">
      <c r="A23" s="12">
        <v>1456</v>
      </c>
      <c r="B23" s="12" t="s">
        <v>336</v>
      </c>
    </row>
    <row r="24" spans="1:2" x14ac:dyDescent="0.3">
      <c r="A24" s="12">
        <v>1457</v>
      </c>
      <c r="B24" s="12" t="s">
        <v>337</v>
      </c>
    </row>
    <row r="25" spans="1:2" x14ac:dyDescent="0.3">
      <c r="A25" s="12">
        <v>1458</v>
      </c>
      <c r="B25" s="12" t="s">
        <v>338</v>
      </c>
    </row>
    <row r="26" spans="1:2" x14ac:dyDescent="0.3">
      <c r="A26" s="12">
        <v>1459</v>
      </c>
      <c r="B26" s="12" t="s">
        <v>339</v>
      </c>
    </row>
    <row r="27" spans="1:2" x14ac:dyDescent="0.3">
      <c r="A27" s="12">
        <v>2101</v>
      </c>
      <c r="B27" s="12" t="s">
        <v>6</v>
      </c>
    </row>
    <row r="28" spans="1:2" x14ac:dyDescent="0.3">
      <c r="A28" s="12">
        <v>2102</v>
      </c>
      <c r="B28" s="12" t="s">
        <v>59</v>
      </c>
    </row>
    <row r="29" spans="1:2" x14ac:dyDescent="0.3">
      <c r="A29" s="12">
        <v>2201</v>
      </c>
      <c r="B29" s="12" t="s">
        <v>13</v>
      </c>
    </row>
    <row r="30" spans="1:2" x14ac:dyDescent="0.3">
      <c r="A30" s="12">
        <v>2351</v>
      </c>
      <c r="B30" s="12" t="s">
        <v>60</v>
      </c>
    </row>
    <row r="31" spans="1:2" x14ac:dyDescent="0.3">
      <c r="A31" s="12">
        <v>2352</v>
      </c>
      <c r="B31" s="12" t="s">
        <v>61</v>
      </c>
    </row>
    <row r="32" spans="1:2" x14ac:dyDescent="0.3">
      <c r="A32" s="12">
        <v>2353</v>
      </c>
      <c r="B32" s="12" t="s">
        <v>62</v>
      </c>
    </row>
    <row r="33" spans="1:2" x14ac:dyDescent="0.3">
      <c r="A33" s="12">
        <v>2354</v>
      </c>
      <c r="B33" s="12" t="s">
        <v>63</v>
      </c>
    </row>
    <row r="34" spans="1:2" x14ac:dyDescent="0.3">
      <c r="A34" s="12">
        <v>2357</v>
      </c>
      <c r="B34" s="12" t="s">
        <v>64</v>
      </c>
    </row>
    <row r="35" spans="1:2" x14ac:dyDescent="0.3">
      <c r="A35" s="12">
        <v>2359</v>
      </c>
      <c r="B35" s="12" t="s">
        <v>65</v>
      </c>
    </row>
    <row r="36" spans="1:2" x14ac:dyDescent="0.3">
      <c r="A36" s="12">
        <v>2451</v>
      </c>
      <c r="B36" s="12" t="s">
        <v>66</v>
      </c>
    </row>
    <row r="37" spans="1:2" x14ac:dyDescent="0.3">
      <c r="A37" s="12">
        <v>2452</v>
      </c>
      <c r="B37" s="12" t="s">
        <v>340</v>
      </c>
    </row>
    <row r="38" spans="1:2" x14ac:dyDescent="0.3">
      <c r="A38" s="12">
        <v>2453</v>
      </c>
      <c r="B38" s="12" t="s">
        <v>67</v>
      </c>
    </row>
    <row r="39" spans="1:2" x14ac:dyDescent="0.3">
      <c r="A39" s="12">
        <v>2454</v>
      </c>
      <c r="B39" s="12" t="s">
        <v>68</v>
      </c>
    </row>
    <row r="40" spans="1:2" x14ac:dyDescent="0.3">
      <c r="A40" s="12">
        <v>2600</v>
      </c>
      <c r="B40" s="12" t="s">
        <v>69</v>
      </c>
    </row>
    <row r="41" spans="1:2" x14ac:dyDescent="0.3">
      <c r="A41" s="12">
        <v>3110</v>
      </c>
      <c r="B41" s="12" t="s">
        <v>70</v>
      </c>
    </row>
    <row r="42" spans="1:2" x14ac:dyDescent="0.3">
      <c r="A42" s="12">
        <v>3140</v>
      </c>
      <c r="B42" s="12" t="s">
        <v>71</v>
      </c>
    </row>
    <row r="43" spans="1:2" x14ac:dyDescent="0.3">
      <c r="A43" s="12">
        <v>3220</v>
      </c>
      <c r="B43" s="12" t="s">
        <v>72</v>
      </c>
    </row>
    <row r="44" spans="1:2" x14ac:dyDescent="0.3">
      <c r="A44" s="12">
        <v>3310</v>
      </c>
      <c r="B44" s="12" t="s">
        <v>73</v>
      </c>
    </row>
    <row r="45" spans="1:2" x14ac:dyDescent="0.3">
      <c r="A45" s="12">
        <v>3320</v>
      </c>
      <c r="B45" s="12" t="s">
        <v>74</v>
      </c>
    </row>
    <row r="46" spans="1:2" x14ac:dyDescent="0.3">
      <c r="A46" s="12">
        <v>3340</v>
      </c>
      <c r="B46" s="12" t="s">
        <v>75</v>
      </c>
    </row>
    <row r="47" spans="1:2" x14ac:dyDescent="0.3">
      <c r="A47" s="12">
        <v>3350</v>
      </c>
      <c r="B47" s="12" t="s">
        <v>76</v>
      </c>
    </row>
    <row r="48" spans="1:2" x14ac:dyDescent="0.3">
      <c r="A48" s="12">
        <v>3411</v>
      </c>
      <c r="B48" s="12" t="s">
        <v>77</v>
      </c>
    </row>
    <row r="49" spans="1:2" x14ac:dyDescent="0.3">
      <c r="A49" s="12">
        <v>3412</v>
      </c>
      <c r="B49" s="12" t="s">
        <v>78</v>
      </c>
    </row>
    <row r="50" spans="1:2" x14ac:dyDescent="0.3">
      <c r="A50" s="12">
        <v>3415</v>
      </c>
      <c r="B50" s="12" t="s">
        <v>79</v>
      </c>
    </row>
    <row r="51" spans="1:2" x14ac:dyDescent="0.3">
      <c r="A51" s="12">
        <v>3421</v>
      </c>
      <c r="B51" s="12" t="s">
        <v>80</v>
      </c>
    </row>
    <row r="52" spans="1:2" x14ac:dyDescent="0.3">
      <c r="A52" s="12">
        <v>3422</v>
      </c>
      <c r="B52" s="12" t="s">
        <v>81</v>
      </c>
    </row>
    <row r="53" spans="1:2" x14ac:dyDescent="0.3">
      <c r="A53" s="12">
        <v>3425</v>
      </c>
      <c r="B53" s="12" t="s">
        <v>82</v>
      </c>
    </row>
    <row r="54" spans="1:2" x14ac:dyDescent="0.3">
      <c r="A54" s="12">
        <v>3431</v>
      </c>
      <c r="B54" s="12" t="s">
        <v>83</v>
      </c>
    </row>
    <row r="55" spans="1:2" x14ac:dyDescent="0.3">
      <c r="A55" s="12">
        <v>3432</v>
      </c>
      <c r="B55" s="12" t="s">
        <v>84</v>
      </c>
    </row>
    <row r="56" spans="1:2" x14ac:dyDescent="0.3">
      <c r="A56" s="12">
        <v>3435</v>
      </c>
      <c r="B56" s="12" t="s">
        <v>85</v>
      </c>
    </row>
    <row r="57" spans="1:2" x14ac:dyDescent="0.3">
      <c r="A57" s="12">
        <v>3510</v>
      </c>
      <c r="B57" s="12" t="s">
        <v>86</v>
      </c>
    </row>
    <row r="58" spans="1:2" x14ac:dyDescent="0.3">
      <c r="A58" s="12">
        <v>3520</v>
      </c>
      <c r="B58" s="12" t="s">
        <v>87</v>
      </c>
    </row>
    <row r="59" spans="1:2" x14ac:dyDescent="0.3">
      <c r="A59" s="12">
        <v>3530</v>
      </c>
      <c r="B59" s="12" t="s">
        <v>88</v>
      </c>
    </row>
    <row r="60" spans="1:2" x14ac:dyDescent="0.3">
      <c r="A60" s="12">
        <v>3610</v>
      </c>
      <c r="B60" s="12" t="s">
        <v>89</v>
      </c>
    </row>
    <row r="61" spans="1:2" x14ac:dyDescent="0.3">
      <c r="A61" s="12">
        <v>3620</v>
      </c>
      <c r="B61" s="12" t="s">
        <v>90</v>
      </c>
    </row>
    <row r="62" spans="1:2" x14ac:dyDescent="0.3">
      <c r="A62" s="12">
        <v>3711</v>
      </c>
      <c r="B62" s="12" t="s">
        <v>91</v>
      </c>
    </row>
    <row r="63" spans="1:2" x14ac:dyDescent="0.3">
      <c r="A63" s="12">
        <v>3712</v>
      </c>
      <c r="B63" s="12" t="s">
        <v>92</v>
      </c>
    </row>
    <row r="64" spans="1:2" x14ac:dyDescent="0.3">
      <c r="A64" s="12">
        <v>3720</v>
      </c>
      <c r="B64" s="12" t="s">
        <v>93</v>
      </c>
    </row>
    <row r="65" spans="1:2" x14ac:dyDescent="0.3">
      <c r="A65" s="12">
        <v>3722</v>
      </c>
      <c r="B65" s="12" t="s">
        <v>94</v>
      </c>
    </row>
    <row r="66" spans="1:2" x14ac:dyDescent="0.3">
      <c r="A66" s="12">
        <v>3912</v>
      </c>
      <c r="B66" s="12" t="s">
        <v>95</v>
      </c>
    </row>
    <row r="67" spans="1:2" x14ac:dyDescent="0.3">
      <c r="A67" s="12">
        <v>3922</v>
      </c>
      <c r="B67" s="12" t="s">
        <v>96</v>
      </c>
    </row>
    <row r="68" spans="1:2" x14ac:dyDescent="0.3">
      <c r="A68" s="12">
        <v>3930</v>
      </c>
      <c r="B68" s="12" t="s">
        <v>97</v>
      </c>
    </row>
    <row r="69" spans="1:2" x14ac:dyDescent="0.3">
      <c r="A69" s="12">
        <v>4101</v>
      </c>
      <c r="B69" s="12" t="s">
        <v>98</v>
      </c>
    </row>
    <row r="70" spans="1:2" x14ac:dyDescent="0.3">
      <c r="A70" s="12">
        <v>4102</v>
      </c>
      <c r="B70" s="12" t="s">
        <v>99</v>
      </c>
    </row>
    <row r="71" spans="1:2" x14ac:dyDescent="0.3">
      <c r="A71" s="12">
        <v>4103</v>
      </c>
      <c r="B71" s="12" t="s">
        <v>100</v>
      </c>
    </row>
    <row r="72" spans="1:2" x14ac:dyDescent="0.3">
      <c r="A72" s="12">
        <v>4301</v>
      </c>
      <c r="B72" s="12" t="s">
        <v>101</v>
      </c>
    </row>
    <row r="73" spans="1:2" x14ac:dyDescent="0.3">
      <c r="A73" s="12">
        <v>4302</v>
      </c>
      <c r="B73" s="12" t="s">
        <v>102</v>
      </c>
    </row>
    <row r="74" spans="1:2" x14ac:dyDescent="0.3">
      <c r="A74" s="12">
        <v>4303</v>
      </c>
      <c r="B74" s="12" t="s">
        <v>103</v>
      </c>
    </row>
    <row r="75" spans="1:2" x14ac:dyDescent="0.3">
      <c r="A75" s="12">
        <v>4304</v>
      </c>
      <c r="B75" s="12" t="s">
        <v>104</v>
      </c>
    </row>
    <row r="76" spans="1:2" x14ac:dyDescent="0.3">
      <c r="A76" s="12">
        <v>4305</v>
      </c>
      <c r="B76" s="12" t="s">
        <v>105</v>
      </c>
    </row>
    <row r="77" spans="1:2" x14ac:dyDescent="0.3">
      <c r="A77" s="12">
        <v>4306</v>
      </c>
      <c r="B77" s="12" t="s">
        <v>106</v>
      </c>
    </row>
    <row r="78" spans="1:2" x14ac:dyDescent="0.3">
      <c r="A78" s="12">
        <v>4307</v>
      </c>
      <c r="B78" s="12" t="s">
        <v>107</v>
      </c>
    </row>
    <row r="79" spans="1:2" x14ac:dyDescent="0.3">
      <c r="A79" s="12">
        <v>5102</v>
      </c>
      <c r="B79" s="12" t="s">
        <v>108</v>
      </c>
    </row>
    <row r="80" spans="1:2" x14ac:dyDescent="0.3">
      <c r="A80" s="12">
        <v>5103</v>
      </c>
      <c r="B80" s="12" t="s">
        <v>109</v>
      </c>
    </row>
    <row r="81" spans="1:2" x14ac:dyDescent="0.3">
      <c r="A81" s="12">
        <v>5104</v>
      </c>
      <c r="B81" s="12" t="s">
        <v>14</v>
      </c>
    </row>
    <row r="82" spans="1:2" x14ac:dyDescent="0.3">
      <c r="A82" s="12">
        <v>5105</v>
      </c>
      <c r="B82" s="12" t="s">
        <v>110</v>
      </c>
    </row>
    <row r="83" spans="1:2" x14ac:dyDescent="0.3">
      <c r="A83" s="12">
        <v>5106</v>
      </c>
      <c r="B83" s="12" t="s">
        <v>111</v>
      </c>
    </row>
    <row r="84" spans="1:2" x14ac:dyDescent="0.3">
      <c r="A84" s="12">
        <v>5107</v>
      </c>
      <c r="B84" s="12" t="s">
        <v>15</v>
      </c>
    </row>
    <row r="85" spans="1:2" x14ac:dyDescent="0.3">
      <c r="A85" s="12">
        <v>5108</v>
      </c>
      <c r="B85" s="12" t="s">
        <v>112</v>
      </c>
    </row>
    <row r="86" spans="1:2" x14ac:dyDescent="0.3">
      <c r="A86" s="12">
        <v>5109</v>
      </c>
      <c r="B86" s="12" t="s">
        <v>16</v>
      </c>
    </row>
    <row r="87" spans="1:2" x14ac:dyDescent="0.3">
      <c r="A87" s="12">
        <v>5110</v>
      </c>
      <c r="B87" s="12" t="s">
        <v>113</v>
      </c>
    </row>
    <row r="88" spans="1:2" x14ac:dyDescent="0.3">
      <c r="A88" s="12">
        <v>5202</v>
      </c>
      <c r="B88" s="12" t="s">
        <v>114</v>
      </c>
    </row>
    <row r="89" spans="1:2" x14ac:dyDescent="0.3">
      <c r="A89" s="12">
        <v>5203</v>
      </c>
      <c r="B89" s="12" t="s">
        <v>17</v>
      </c>
    </row>
    <row r="90" spans="1:2" x14ac:dyDescent="0.3">
      <c r="A90" s="12">
        <v>5204</v>
      </c>
      <c r="B90" s="12" t="s">
        <v>115</v>
      </c>
    </row>
    <row r="91" spans="1:2" x14ac:dyDescent="0.3">
      <c r="A91" s="12">
        <v>5205</v>
      </c>
      <c r="B91" s="12" t="s">
        <v>116</v>
      </c>
    </row>
    <row r="92" spans="1:2" x14ac:dyDescent="0.3">
      <c r="A92" s="12">
        <v>5206</v>
      </c>
      <c r="B92" s="12" t="s">
        <v>117</v>
      </c>
    </row>
    <row r="93" spans="1:2" x14ac:dyDescent="0.3">
      <c r="A93" s="12">
        <v>5301</v>
      </c>
      <c r="B93" s="12" t="s">
        <v>118</v>
      </c>
    </row>
    <row r="94" spans="1:2" x14ac:dyDescent="0.3">
      <c r="A94" s="12">
        <v>5402</v>
      </c>
      <c r="B94" s="12" t="s">
        <v>18</v>
      </c>
    </row>
    <row r="95" spans="1:2" x14ac:dyDescent="0.3">
      <c r="A95" s="12">
        <v>5403</v>
      </c>
      <c r="B95" s="12" t="s">
        <v>119</v>
      </c>
    </row>
    <row r="96" spans="1:2" x14ac:dyDescent="0.3">
      <c r="A96" s="12">
        <v>5405</v>
      </c>
      <c r="B96" s="12" t="s">
        <v>120</v>
      </c>
    </row>
    <row r="97" spans="1:2" x14ac:dyDescent="0.3">
      <c r="A97" s="12">
        <v>5406</v>
      </c>
      <c r="B97" s="12" t="s">
        <v>121</v>
      </c>
    </row>
    <row r="98" spans="1:2" x14ac:dyDescent="0.3">
      <c r="A98" s="12">
        <v>5407</v>
      </c>
      <c r="B98" s="12" t="s">
        <v>122</v>
      </c>
    </row>
    <row r="99" spans="1:2" x14ac:dyDescent="0.3">
      <c r="A99" s="12">
        <v>5501</v>
      </c>
      <c r="B99" s="12" t="s">
        <v>19</v>
      </c>
    </row>
    <row r="100" spans="1:2" x14ac:dyDescent="0.3">
      <c r="A100" s="12">
        <v>5502</v>
      </c>
      <c r="B100" s="12" t="s">
        <v>20</v>
      </c>
    </row>
    <row r="101" spans="1:2" x14ac:dyDescent="0.3">
      <c r="A101" s="12">
        <v>5503</v>
      </c>
      <c r="B101" s="12" t="s">
        <v>123</v>
      </c>
    </row>
    <row r="102" spans="1:2" x14ac:dyDescent="0.3">
      <c r="A102" s="12">
        <v>5504</v>
      </c>
      <c r="B102" s="12" t="s">
        <v>21</v>
      </c>
    </row>
    <row r="103" spans="1:2" x14ac:dyDescent="0.3">
      <c r="A103" s="12">
        <v>5505</v>
      </c>
      <c r="B103" s="12" t="s">
        <v>124</v>
      </c>
    </row>
    <row r="104" spans="1:2" x14ac:dyDescent="0.3">
      <c r="A104" s="12">
        <v>5506</v>
      </c>
      <c r="B104" s="12" t="s">
        <v>22</v>
      </c>
    </row>
    <row r="105" spans="1:2" x14ac:dyDescent="0.3">
      <c r="A105" s="12">
        <v>5507</v>
      </c>
      <c r="B105" s="12" t="s">
        <v>23</v>
      </c>
    </row>
    <row r="106" spans="1:2" x14ac:dyDescent="0.3">
      <c r="A106" s="12">
        <v>5602</v>
      </c>
      <c r="B106" s="12" t="s">
        <v>125</v>
      </c>
    </row>
    <row r="107" spans="1:2" x14ac:dyDescent="0.3">
      <c r="A107" s="12">
        <v>5603</v>
      </c>
      <c r="B107" s="12" t="s">
        <v>126</v>
      </c>
    </row>
    <row r="108" spans="1:2" x14ac:dyDescent="0.3">
      <c r="A108" s="12">
        <v>5604</v>
      </c>
      <c r="B108" s="12" t="s">
        <v>127</v>
      </c>
    </row>
    <row r="109" spans="1:2" x14ac:dyDescent="0.3">
      <c r="A109" s="12">
        <v>5605</v>
      </c>
      <c r="B109" s="12" t="s">
        <v>128</v>
      </c>
    </row>
    <row r="110" spans="1:2" x14ac:dyDescent="0.3">
      <c r="A110" s="12">
        <v>5606</v>
      </c>
      <c r="B110" s="12" t="s">
        <v>129</v>
      </c>
    </row>
    <row r="111" spans="1:2" x14ac:dyDescent="0.3">
      <c r="A111" s="12">
        <v>5607</v>
      </c>
      <c r="B111" s="12" t="s">
        <v>130</v>
      </c>
    </row>
    <row r="112" spans="1:2" x14ac:dyDescent="0.3">
      <c r="A112" s="12">
        <v>5701</v>
      </c>
      <c r="B112" s="12" t="s">
        <v>131</v>
      </c>
    </row>
    <row r="113" spans="1:2" x14ac:dyDescent="0.3">
      <c r="A113" s="12">
        <v>5702</v>
      </c>
      <c r="B113" s="12" t="s">
        <v>132</v>
      </c>
    </row>
    <row r="114" spans="1:2" x14ac:dyDescent="0.3">
      <c r="A114" s="12">
        <v>5703</v>
      </c>
      <c r="B114" s="12" t="s">
        <v>133</v>
      </c>
    </row>
    <row r="115" spans="1:2" x14ac:dyDescent="0.3">
      <c r="A115" s="12">
        <v>5704</v>
      </c>
      <c r="B115" s="12" t="s">
        <v>24</v>
      </c>
    </row>
    <row r="116" spans="1:2" x14ac:dyDescent="0.3">
      <c r="A116" s="12">
        <v>5706</v>
      </c>
      <c r="B116" s="12" t="s">
        <v>134</v>
      </c>
    </row>
    <row r="117" spans="1:2" x14ac:dyDescent="0.3">
      <c r="A117" s="12">
        <v>5708</v>
      </c>
      <c r="B117" s="12" t="s">
        <v>135</v>
      </c>
    </row>
    <row r="118" spans="1:2" x14ac:dyDescent="0.3">
      <c r="A118" s="12">
        <v>5810</v>
      </c>
      <c r="B118" s="12" t="s">
        <v>25</v>
      </c>
    </row>
    <row r="119" spans="1:2" x14ac:dyDescent="0.3">
      <c r="A119" s="12">
        <v>5820</v>
      </c>
      <c r="B119" s="12" t="s">
        <v>136</v>
      </c>
    </row>
    <row r="120" spans="1:2" x14ac:dyDescent="0.3">
      <c r="A120" s="12">
        <v>5840</v>
      </c>
      <c r="B120" s="12" t="s">
        <v>137</v>
      </c>
    </row>
    <row r="121" spans="1:2" x14ac:dyDescent="0.3">
      <c r="A121" s="12">
        <v>5864</v>
      </c>
      <c r="B121" s="12" t="s">
        <v>138</v>
      </c>
    </row>
    <row r="122" spans="1:2" x14ac:dyDescent="0.3">
      <c r="A122" s="12">
        <v>5865</v>
      </c>
      <c r="B122" s="12" t="s">
        <v>139</v>
      </c>
    </row>
    <row r="123" spans="1:2" x14ac:dyDescent="0.3">
      <c r="A123" s="12">
        <v>5866</v>
      </c>
      <c r="B123" s="12" t="s">
        <v>140</v>
      </c>
    </row>
    <row r="124" spans="1:2" x14ac:dyDescent="0.3">
      <c r="A124" s="12">
        <v>5867</v>
      </c>
      <c r="B124" s="12" t="s">
        <v>26</v>
      </c>
    </row>
    <row r="125" spans="1:2" x14ac:dyDescent="0.3">
      <c r="A125" s="12">
        <v>5870</v>
      </c>
      <c r="B125" s="12" t="s">
        <v>27</v>
      </c>
    </row>
    <row r="126" spans="1:2" x14ac:dyDescent="0.3">
      <c r="A126" s="12">
        <v>5871</v>
      </c>
      <c r="B126" s="12" t="s">
        <v>28</v>
      </c>
    </row>
    <row r="127" spans="1:2" x14ac:dyDescent="0.3">
      <c r="A127" s="12">
        <v>5875</v>
      </c>
      <c r="B127" s="12" t="s">
        <v>29</v>
      </c>
    </row>
    <row r="128" spans="1:2" x14ac:dyDescent="0.3">
      <c r="A128" s="12">
        <v>5876</v>
      </c>
      <c r="B128" s="12" t="s">
        <v>30</v>
      </c>
    </row>
    <row r="129" spans="1:2" x14ac:dyDescent="0.3">
      <c r="A129" s="12">
        <v>5877</v>
      </c>
      <c r="B129" s="12" t="s">
        <v>141</v>
      </c>
    </row>
    <row r="130" spans="1:2" x14ac:dyDescent="0.3">
      <c r="A130" s="12">
        <v>5879</v>
      </c>
      <c r="B130" s="12" t="s">
        <v>142</v>
      </c>
    </row>
    <row r="131" spans="1:2" x14ac:dyDescent="0.3">
      <c r="A131" s="12">
        <v>5880</v>
      </c>
      <c r="B131" s="12" t="s">
        <v>31</v>
      </c>
    </row>
    <row r="132" spans="1:2" x14ac:dyDescent="0.3">
      <c r="A132" s="12">
        <v>5881</v>
      </c>
      <c r="B132" s="12" t="s">
        <v>143</v>
      </c>
    </row>
    <row r="133" spans="1:2" x14ac:dyDescent="0.3">
      <c r="A133" s="12">
        <v>5882</v>
      </c>
      <c r="B133" s="12" t="s">
        <v>144</v>
      </c>
    </row>
    <row r="134" spans="1:2" x14ac:dyDescent="0.3">
      <c r="A134" s="12">
        <v>5883</v>
      </c>
      <c r="B134" s="12" t="s">
        <v>145</v>
      </c>
    </row>
    <row r="135" spans="1:2" x14ac:dyDescent="0.3">
      <c r="A135" s="12">
        <v>5884</v>
      </c>
      <c r="B135" s="12" t="s">
        <v>146</v>
      </c>
    </row>
    <row r="136" spans="1:2" x14ac:dyDescent="0.3">
      <c r="A136" s="12">
        <v>5885</v>
      </c>
      <c r="B136" s="12" t="s">
        <v>147</v>
      </c>
    </row>
    <row r="137" spans="1:2" x14ac:dyDescent="0.3">
      <c r="A137" s="12">
        <v>5886</v>
      </c>
      <c r="B137" s="12" t="s">
        <v>32</v>
      </c>
    </row>
    <row r="138" spans="1:2" x14ac:dyDescent="0.3">
      <c r="A138" s="12">
        <v>5887</v>
      </c>
      <c r="B138" s="12" t="s">
        <v>148</v>
      </c>
    </row>
    <row r="139" spans="1:2" x14ac:dyDescent="0.3">
      <c r="A139" s="12">
        <v>5888</v>
      </c>
      <c r="B139" s="12" t="s">
        <v>149</v>
      </c>
    </row>
    <row r="140" spans="1:2" x14ac:dyDescent="0.3">
      <c r="A140" s="12">
        <v>5889</v>
      </c>
      <c r="B140" s="12" t="s">
        <v>150</v>
      </c>
    </row>
    <row r="141" spans="1:2" x14ac:dyDescent="0.3">
      <c r="A141" s="12">
        <v>5890</v>
      </c>
      <c r="B141" s="12" t="s">
        <v>151</v>
      </c>
    </row>
    <row r="142" spans="1:2" x14ac:dyDescent="0.3">
      <c r="A142" s="12">
        <v>5891</v>
      </c>
      <c r="B142" s="12" t="s">
        <v>152</v>
      </c>
    </row>
    <row r="143" spans="1:2" x14ac:dyDescent="0.3">
      <c r="A143" s="12">
        <v>5892</v>
      </c>
      <c r="B143" s="12" t="s">
        <v>153</v>
      </c>
    </row>
    <row r="144" spans="1:2" x14ac:dyDescent="0.3">
      <c r="A144" s="12">
        <v>5893</v>
      </c>
      <c r="B144" s="12" t="s">
        <v>154</v>
      </c>
    </row>
    <row r="145" spans="1:2" x14ac:dyDescent="0.3">
      <c r="A145" s="12">
        <v>5894</v>
      </c>
      <c r="B145" s="12" t="s">
        <v>155</v>
      </c>
    </row>
    <row r="146" spans="1:2" x14ac:dyDescent="0.3">
      <c r="A146" s="12">
        <v>5895</v>
      </c>
      <c r="B146" s="12" t="s">
        <v>33</v>
      </c>
    </row>
    <row r="147" spans="1:2" x14ac:dyDescent="0.3">
      <c r="A147" s="12">
        <v>5899</v>
      </c>
      <c r="B147" s="12" t="s">
        <v>156</v>
      </c>
    </row>
    <row r="148" spans="1:2" x14ac:dyDescent="0.3">
      <c r="A148" s="12">
        <v>6110</v>
      </c>
      <c r="B148" s="12" t="s">
        <v>157</v>
      </c>
    </row>
    <row r="149" spans="1:2" x14ac:dyDescent="0.3">
      <c r="A149" s="12">
        <v>6120</v>
      </c>
      <c r="B149" s="12" t="s">
        <v>158</v>
      </c>
    </row>
    <row r="150" spans="1:2" x14ac:dyDescent="0.3">
      <c r="A150" s="12">
        <v>6130</v>
      </c>
      <c r="B150" s="12" t="s">
        <v>159</v>
      </c>
    </row>
    <row r="151" spans="1:2" x14ac:dyDescent="0.3">
      <c r="A151" s="12">
        <v>6201</v>
      </c>
      <c r="B151" s="12" t="s">
        <v>160</v>
      </c>
    </row>
    <row r="152" spans="1:2" x14ac:dyDescent="0.3">
      <c r="A152" s="12">
        <v>6204</v>
      </c>
      <c r="B152" s="12" t="s">
        <v>34</v>
      </c>
    </row>
    <row r="153" spans="1:2" x14ac:dyDescent="0.3">
      <c r="A153" s="12">
        <v>6205</v>
      </c>
      <c r="B153" s="12" t="s">
        <v>35</v>
      </c>
    </row>
    <row r="154" spans="1:2" x14ac:dyDescent="0.3">
      <c r="A154" s="12">
        <v>6206</v>
      </c>
      <c r="B154" s="12" t="s">
        <v>161</v>
      </c>
    </row>
    <row r="155" spans="1:2" x14ac:dyDescent="0.3">
      <c r="A155" s="12">
        <v>6301</v>
      </c>
      <c r="B155" s="12" t="s">
        <v>162</v>
      </c>
    </row>
    <row r="156" spans="1:2" x14ac:dyDescent="0.3">
      <c r="A156" s="12">
        <v>6302</v>
      </c>
      <c r="B156" s="12" t="s">
        <v>163</v>
      </c>
    </row>
    <row r="157" spans="1:2" x14ac:dyDescent="0.3">
      <c r="A157" s="12">
        <v>6303</v>
      </c>
      <c r="B157" s="12" t="s">
        <v>164</v>
      </c>
    </row>
    <row r="158" spans="1:2" x14ac:dyDescent="0.3">
      <c r="A158" s="12">
        <v>6304</v>
      </c>
      <c r="B158" s="12" t="s">
        <v>165</v>
      </c>
    </row>
    <row r="159" spans="1:2" x14ac:dyDescent="0.3">
      <c r="A159" s="12">
        <v>6305</v>
      </c>
      <c r="B159" s="12" t="s">
        <v>166</v>
      </c>
    </row>
    <row r="160" spans="1:2" x14ac:dyDescent="0.3">
      <c r="A160" s="12">
        <v>6306</v>
      </c>
      <c r="B160" s="12" t="s">
        <v>167</v>
      </c>
    </row>
    <row r="161" spans="1:2" x14ac:dyDescent="0.3">
      <c r="A161" s="12">
        <v>6320</v>
      </c>
      <c r="B161" s="12" t="s">
        <v>168</v>
      </c>
    </row>
    <row r="162" spans="1:2" x14ac:dyDescent="0.3">
      <c r="A162" s="12">
        <v>6401</v>
      </c>
      <c r="B162" s="12" t="s">
        <v>36</v>
      </c>
    </row>
    <row r="163" spans="1:2" x14ac:dyDescent="0.3">
      <c r="A163" s="12">
        <v>6402</v>
      </c>
      <c r="B163" s="12" t="s">
        <v>169</v>
      </c>
    </row>
    <row r="164" spans="1:2" x14ac:dyDescent="0.3">
      <c r="A164" s="12">
        <v>6403</v>
      </c>
      <c r="B164" s="12" t="s">
        <v>170</v>
      </c>
    </row>
    <row r="165" spans="1:2" x14ac:dyDescent="0.3">
      <c r="A165" s="12">
        <v>6404</v>
      </c>
      <c r="B165" s="12" t="s">
        <v>171</v>
      </c>
    </row>
    <row r="166" spans="1:2" x14ac:dyDescent="0.3">
      <c r="A166" s="12">
        <v>6405</v>
      </c>
      <c r="B166" s="12" t="s">
        <v>172</v>
      </c>
    </row>
    <row r="167" spans="1:2" x14ac:dyDescent="0.3">
      <c r="A167" s="12">
        <v>6406</v>
      </c>
      <c r="B167" s="12" t="s">
        <v>173</v>
      </c>
    </row>
    <row r="168" spans="1:2" x14ac:dyDescent="0.3">
      <c r="A168" s="12">
        <v>6407</v>
      </c>
      <c r="B168" s="12" t="s">
        <v>174</v>
      </c>
    </row>
    <row r="169" spans="1:2" x14ac:dyDescent="0.3">
      <c r="A169" s="12">
        <v>6408</v>
      </c>
      <c r="B169" s="12" t="s">
        <v>175</v>
      </c>
    </row>
    <row r="170" spans="1:2" x14ac:dyDescent="0.3">
      <c r="A170" s="12">
        <v>6409</v>
      </c>
      <c r="B170" s="12" t="s">
        <v>176</v>
      </c>
    </row>
    <row r="171" spans="1:2" x14ac:dyDescent="0.3">
      <c r="A171" s="12">
        <v>6430</v>
      </c>
      <c r="B171" s="12" t="s">
        <v>177</v>
      </c>
    </row>
    <row r="172" spans="1:2" x14ac:dyDescent="0.3">
      <c r="A172" s="12">
        <v>6432</v>
      </c>
      <c r="B172" s="12" t="s">
        <v>178</v>
      </c>
    </row>
    <row r="173" spans="1:2" x14ac:dyDescent="0.3">
      <c r="A173" s="12">
        <v>6435</v>
      </c>
      <c r="B173" s="12" t="s">
        <v>179</v>
      </c>
    </row>
    <row r="174" spans="1:2" x14ac:dyDescent="0.3">
      <c r="A174" s="12">
        <v>6438</v>
      </c>
      <c r="B174" s="12" t="s">
        <v>180</v>
      </c>
    </row>
    <row r="175" spans="1:2" x14ac:dyDescent="0.3">
      <c r="A175" s="12">
        <v>6610</v>
      </c>
      <c r="B175" s="12" t="s">
        <v>181</v>
      </c>
    </row>
    <row r="176" spans="1:2" x14ac:dyDescent="0.3">
      <c r="A176" s="12">
        <v>6620</v>
      </c>
      <c r="B176" s="12" t="s">
        <v>182</v>
      </c>
    </row>
    <row r="177" spans="1:2" x14ac:dyDescent="0.3">
      <c r="A177" s="12">
        <v>6630</v>
      </c>
      <c r="B177" s="12" t="s">
        <v>183</v>
      </c>
    </row>
    <row r="178" spans="1:2" x14ac:dyDescent="0.3">
      <c r="A178" s="12">
        <v>6635</v>
      </c>
      <c r="B178" s="12" t="s">
        <v>184</v>
      </c>
    </row>
    <row r="179" spans="1:2" x14ac:dyDescent="0.3">
      <c r="A179" s="12">
        <v>6640</v>
      </c>
      <c r="B179" s="12" t="s">
        <v>185</v>
      </c>
    </row>
    <row r="180" spans="1:2" x14ac:dyDescent="0.3">
      <c r="A180" s="12">
        <v>6700</v>
      </c>
      <c r="B180" s="12" t="s">
        <v>186</v>
      </c>
    </row>
    <row r="181" spans="1:2" x14ac:dyDescent="0.3">
      <c r="A181" s="12">
        <v>7110</v>
      </c>
      <c r="B181" s="12" t="s">
        <v>187</v>
      </c>
    </row>
    <row r="182" spans="1:2" x14ac:dyDescent="0.3">
      <c r="A182" s="12">
        <v>7120</v>
      </c>
      <c r="B182" s="12" t="s">
        <v>188</v>
      </c>
    </row>
    <row r="183" spans="1:2" x14ac:dyDescent="0.3">
      <c r="A183" s="12">
        <v>7130</v>
      </c>
      <c r="B183" s="12" t="s">
        <v>189</v>
      </c>
    </row>
    <row r="184" spans="1:2" x14ac:dyDescent="0.3">
      <c r="A184" s="12">
        <v>7301</v>
      </c>
      <c r="B184" s="12" t="s">
        <v>190</v>
      </c>
    </row>
    <row r="185" spans="1:2" x14ac:dyDescent="0.3">
      <c r="A185" s="12">
        <v>7302</v>
      </c>
      <c r="B185" s="12" t="s">
        <v>191</v>
      </c>
    </row>
    <row r="186" spans="1:2" x14ac:dyDescent="0.3">
      <c r="A186" s="12">
        <v>7303</v>
      </c>
      <c r="B186" s="12" t="s">
        <v>192</v>
      </c>
    </row>
    <row r="187" spans="1:2" x14ac:dyDescent="0.3">
      <c r="A187" s="12">
        <v>7304</v>
      </c>
      <c r="B187" s="12" t="s">
        <v>193</v>
      </c>
    </row>
    <row r="188" spans="1:2" x14ac:dyDescent="0.3">
      <c r="A188" s="12">
        <v>7309</v>
      </c>
      <c r="B188" s="12" t="s">
        <v>194</v>
      </c>
    </row>
    <row r="189" spans="1:2" x14ac:dyDescent="0.3">
      <c r="A189" s="12">
        <v>7510</v>
      </c>
      <c r="B189" s="12" t="s">
        <v>195</v>
      </c>
    </row>
    <row r="190" spans="1:2" x14ac:dyDescent="0.3">
      <c r="A190" s="12">
        <v>7511</v>
      </c>
      <c r="B190" s="12" t="s">
        <v>196</v>
      </c>
    </row>
    <row r="191" spans="1:2" x14ac:dyDescent="0.3">
      <c r="A191" s="12">
        <v>7512</v>
      </c>
      <c r="B191" s="12" t="s">
        <v>197</v>
      </c>
    </row>
    <row r="192" spans="1:2" x14ac:dyDescent="0.3">
      <c r="A192" s="12">
        <v>7513</v>
      </c>
      <c r="B192" s="12" t="s">
        <v>198</v>
      </c>
    </row>
    <row r="193" spans="1:2" x14ac:dyDescent="0.3">
      <c r="A193" s="12">
        <v>7514</v>
      </c>
      <c r="B193" s="12" t="s">
        <v>199</v>
      </c>
    </row>
    <row r="194" spans="1:2" x14ac:dyDescent="0.3">
      <c r="A194" s="12">
        <v>7515</v>
      </c>
      <c r="B194" s="12" t="s">
        <v>200</v>
      </c>
    </row>
    <row r="195" spans="1:2" x14ac:dyDescent="0.3">
      <c r="A195" s="12">
        <v>7516</v>
      </c>
      <c r="B195" s="12" t="s">
        <v>201</v>
      </c>
    </row>
    <row r="196" spans="1:2" x14ac:dyDescent="0.3">
      <c r="A196" s="12">
        <v>7517</v>
      </c>
      <c r="B196" s="12" t="s">
        <v>202</v>
      </c>
    </row>
    <row r="197" spans="1:2" x14ac:dyDescent="0.3">
      <c r="A197" s="12">
        <v>7518</v>
      </c>
      <c r="B197" s="12" t="s">
        <v>203</v>
      </c>
    </row>
    <row r="198" spans="1:2" x14ac:dyDescent="0.3">
      <c r="A198" s="12">
        <v>7519</v>
      </c>
      <c r="B198" s="12" t="s">
        <v>204</v>
      </c>
    </row>
    <row r="199" spans="1:2" x14ac:dyDescent="0.3">
      <c r="A199" s="12">
        <v>7520</v>
      </c>
      <c r="B199" s="12" t="s">
        <v>37</v>
      </c>
    </row>
    <row r="200" spans="1:2" x14ac:dyDescent="0.3">
      <c r="A200" s="12">
        <v>7521</v>
      </c>
      <c r="B200" s="12" t="s">
        <v>38</v>
      </c>
    </row>
    <row r="201" spans="1:2" x14ac:dyDescent="0.3">
      <c r="A201" s="12">
        <v>7522</v>
      </c>
      <c r="B201" s="12" t="s">
        <v>205</v>
      </c>
    </row>
    <row r="202" spans="1:2" x14ac:dyDescent="0.3">
      <c r="A202" s="12">
        <v>7525</v>
      </c>
      <c r="B202" s="12" t="s">
        <v>206</v>
      </c>
    </row>
    <row r="203" spans="1:2" x14ac:dyDescent="0.3">
      <c r="A203" s="12">
        <v>7530</v>
      </c>
      <c r="B203" s="12" t="s">
        <v>207</v>
      </c>
    </row>
    <row r="204" spans="1:2" x14ac:dyDescent="0.3">
      <c r="A204" s="12">
        <v>7535</v>
      </c>
      <c r="B204" s="12" t="s">
        <v>39</v>
      </c>
    </row>
    <row r="205" spans="1:2" x14ac:dyDescent="0.3">
      <c r="A205" s="12">
        <v>7610</v>
      </c>
      <c r="B205" s="12" t="s">
        <v>208</v>
      </c>
    </row>
    <row r="206" spans="1:2" x14ac:dyDescent="0.3">
      <c r="A206" s="12">
        <v>7620</v>
      </c>
      <c r="B206" s="12" t="s">
        <v>209</v>
      </c>
    </row>
    <row r="207" spans="1:2" x14ac:dyDescent="0.3">
      <c r="A207" s="12">
        <v>7630</v>
      </c>
      <c r="B207" s="12" t="s">
        <v>40</v>
      </c>
    </row>
    <row r="208" spans="1:2" x14ac:dyDescent="0.3">
      <c r="A208" s="12">
        <v>7640</v>
      </c>
      <c r="B208" s="12" t="s">
        <v>210</v>
      </c>
    </row>
    <row r="209" spans="1:2" x14ac:dyDescent="0.3">
      <c r="A209" s="12">
        <v>7641</v>
      </c>
      <c r="B209" s="12" t="s">
        <v>211</v>
      </c>
    </row>
    <row r="210" spans="1:2" x14ac:dyDescent="0.3">
      <c r="A210" s="12">
        <v>7650</v>
      </c>
      <c r="B210" s="12" t="s">
        <v>41</v>
      </c>
    </row>
    <row r="211" spans="1:2" x14ac:dyDescent="0.3">
      <c r="A211" s="12">
        <v>7660</v>
      </c>
      <c r="B211" s="12" t="s">
        <v>212</v>
      </c>
    </row>
    <row r="212" spans="1:2" x14ac:dyDescent="0.3">
      <c r="A212" s="12">
        <v>7661</v>
      </c>
      <c r="B212" s="12" t="s">
        <v>213</v>
      </c>
    </row>
    <row r="213" spans="1:2" x14ac:dyDescent="0.3">
      <c r="A213" s="12">
        <v>7662</v>
      </c>
      <c r="B213" s="12" t="s">
        <v>214</v>
      </c>
    </row>
    <row r="214" spans="1:2" x14ac:dyDescent="0.3">
      <c r="A214" s="12">
        <v>7670</v>
      </c>
      <c r="B214" s="12" t="s">
        <v>215</v>
      </c>
    </row>
    <row r="215" spans="1:2" x14ac:dyDescent="0.3">
      <c r="A215" s="12">
        <v>7680</v>
      </c>
      <c r="B215" s="12" t="s">
        <v>24</v>
      </c>
    </row>
    <row r="216" spans="1:2" x14ac:dyDescent="0.3">
      <c r="A216" s="12">
        <v>7681</v>
      </c>
      <c r="B216" s="12" t="s">
        <v>42</v>
      </c>
    </row>
    <row r="217" spans="1:2" x14ac:dyDescent="0.3">
      <c r="A217" s="12">
        <v>7699</v>
      </c>
      <c r="B217" s="12" t="s">
        <v>43</v>
      </c>
    </row>
    <row r="218" spans="1:2" x14ac:dyDescent="0.3">
      <c r="A218" s="12">
        <v>7901</v>
      </c>
      <c r="B218" s="12" t="s">
        <v>216</v>
      </c>
    </row>
    <row r="219" spans="1:2" x14ac:dyDescent="0.3">
      <c r="A219" s="12">
        <v>7902</v>
      </c>
      <c r="B219" s="12" t="s">
        <v>217</v>
      </c>
    </row>
    <row r="220" spans="1:2" x14ac:dyDescent="0.3">
      <c r="A220" s="12">
        <v>7903</v>
      </c>
      <c r="B220" s="12" t="s">
        <v>218</v>
      </c>
    </row>
    <row r="221" spans="1:2" x14ac:dyDescent="0.3">
      <c r="A221" s="12">
        <v>7904</v>
      </c>
      <c r="B221" s="12" t="s">
        <v>219</v>
      </c>
    </row>
    <row r="222" spans="1:2" x14ac:dyDescent="0.3">
      <c r="A222" s="12">
        <v>7905</v>
      </c>
      <c r="B222" s="12" t="s">
        <v>220</v>
      </c>
    </row>
    <row r="223" spans="1:2" x14ac:dyDescent="0.3">
      <c r="A223" s="12">
        <v>7906</v>
      </c>
      <c r="B223" s="12" t="s">
        <v>221</v>
      </c>
    </row>
    <row r="224" spans="1:2" x14ac:dyDescent="0.3">
      <c r="A224" s="12">
        <v>7920</v>
      </c>
      <c r="B224" s="12" t="s">
        <v>222</v>
      </c>
    </row>
    <row r="225" spans="1:2" x14ac:dyDescent="0.3">
      <c r="A225" s="12">
        <v>8121</v>
      </c>
      <c r="B225" s="12" t="s">
        <v>223</v>
      </c>
    </row>
    <row r="226" spans="1:2" x14ac:dyDescent="0.3">
      <c r="A226" s="12">
        <v>8130</v>
      </c>
      <c r="B226" s="12" t="s">
        <v>224</v>
      </c>
    </row>
    <row r="227" spans="1:2" x14ac:dyDescent="0.3">
      <c r="A227" s="12">
        <v>8140</v>
      </c>
      <c r="B227" s="12" t="s">
        <v>225</v>
      </c>
    </row>
    <row r="228" spans="1:2" x14ac:dyDescent="0.3">
      <c r="A228" s="12">
        <v>8143</v>
      </c>
      <c r="B228" s="12" t="s">
        <v>226</v>
      </c>
    </row>
    <row r="229" spans="1:2" x14ac:dyDescent="0.3">
      <c r="A229" s="12">
        <v>8151</v>
      </c>
      <c r="B229" s="12" t="s">
        <v>227</v>
      </c>
    </row>
    <row r="230" spans="1:2" x14ac:dyDescent="0.3">
      <c r="A230" s="12">
        <v>8152</v>
      </c>
      <c r="B230" s="12" t="s">
        <v>228</v>
      </c>
    </row>
    <row r="231" spans="1:2" x14ac:dyDescent="0.3">
      <c r="A231" s="12">
        <v>8153</v>
      </c>
      <c r="B231" s="12" t="s">
        <v>229</v>
      </c>
    </row>
    <row r="232" spans="1:2" x14ac:dyDescent="0.3">
      <c r="A232" s="12">
        <v>8154</v>
      </c>
      <c r="B232" s="12" t="s">
        <v>203</v>
      </c>
    </row>
    <row r="233" spans="1:2" x14ac:dyDescent="0.3">
      <c r="A233" s="12">
        <v>8155</v>
      </c>
      <c r="B233" s="12" t="s">
        <v>230</v>
      </c>
    </row>
    <row r="234" spans="1:2" x14ac:dyDescent="0.3">
      <c r="A234" s="12">
        <v>8156</v>
      </c>
      <c r="B234" s="12" t="s">
        <v>231</v>
      </c>
    </row>
    <row r="235" spans="1:2" x14ac:dyDescent="0.3">
      <c r="A235" s="12">
        <v>8157</v>
      </c>
      <c r="B235" s="12" t="s">
        <v>232</v>
      </c>
    </row>
    <row r="236" spans="1:2" x14ac:dyDescent="0.3">
      <c r="A236" s="12">
        <v>8160</v>
      </c>
      <c r="B236" s="12" t="s">
        <v>233</v>
      </c>
    </row>
    <row r="237" spans="1:2" x14ac:dyDescent="0.3">
      <c r="A237" s="12">
        <v>8170</v>
      </c>
      <c r="B237" s="12" t="s">
        <v>234</v>
      </c>
    </row>
    <row r="238" spans="1:2" x14ac:dyDescent="0.3">
      <c r="A238" s="12">
        <v>8191</v>
      </c>
      <c r="B238" s="12" t="s">
        <v>235</v>
      </c>
    </row>
    <row r="239" spans="1:2" x14ac:dyDescent="0.3">
      <c r="A239" s="12">
        <v>8192</v>
      </c>
      <c r="B239" s="12" t="s">
        <v>236</v>
      </c>
    </row>
    <row r="240" spans="1:2" x14ac:dyDescent="0.3">
      <c r="A240" s="12">
        <v>8193</v>
      </c>
      <c r="B240" s="12" t="s">
        <v>237</v>
      </c>
    </row>
    <row r="241" spans="1:2" x14ac:dyDescent="0.3">
      <c r="A241" s="12">
        <v>8194</v>
      </c>
      <c r="B241" s="12" t="s">
        <v>238</v>
      </c>
    </row>
    <row r="242" spans="1:2" x14ac:dyDescent="0.3">
      <c r="A242" s="12">
        <v>8195</v>
      </c>
      <c r="B242" s="12" t="s">
        <v>239</v>
      </c>
    </row>
    <row r="243" spans="1:2" x14ac:dyDescent="0.3">
      <c r="A243" s="12">
        <v>8199</v>
      </c>
      <c r="B243" s="12" t="s">
        <v>240</v>
      </c>
    </row>
    <row r="244" spans="1:2" x14ac:dyDescent="0.3">
      <c r="A244" s="12">
        <v>8611</v>
      </c>
      <c r="B244" s="12" t="s">
        <v>241</v>
      </c>
    </row>
    <row r="245" spans="1:2" x14ac:dyDescent="0.3">
      <c r="A245" s="12">
        <v>8612</v>
      </c>
      <c r="B245" s="12" t="s">
        <v>242</v>
      </c>
    </row>
    <row r="246" spans="1:2" x14ac:dyDescent="0.3">
      <c r="A246" s="12">
        <v>8613</v>
      </c>
      <c r="B246" s="12" t="s">
        <v>243</v>
      </c>
    </row>
    <row r="247" spans="1:2" x14ac:dyDescent="0.3">
      <c r="A247" s="12">
        <v>8615</v>
      </c>
      <c r="B247" s="12" t="s">
        <v>244</v>
      </c>
    </row>
    <row r="248" spans="1:2" x14ac:dyDescent="0.3">
      <c r="A248" s="12">
        <v>8617</v>
      </c>
      <c r="B248" s="12" t="s">
        <v>245</v>
      </c>
    </row>
    <row r="249" spans="1:2" x14ac:dyDescent="0.3">
      <c r="A249" s="12">
        <v>8618</v>
      </c>
      <c r="B249" s="12" t="s">
        <v>246</v>
      </c>
    </row>
    <row r="250" spans="1:2" x14ac:dyDescent="0.3">
      <c r="A250" s="12">
        <v>8619</v>
      </c>
      <c r="B250" s="12" t="s">
        <v>247</v>
      </c>
    </row>
    <row r="251" spans="1:2" x14ac:dyDescent="0.3">
      <c r="A251" s="12">
        <v>8621</v>
      </c>
      <c r="B251" s="12" t="s">
        <v>248</v>
      </c>
    </row>
    <row r="252" spans="1:2" x14ac:dyDescent="0.3">
      <c r="A252" s="12">
        <v>8622</v>
      </c>
      <c r="B252" s="12" t="s">
        <v>249</v>
      </c>
    </row>
    <row r="253" spans="1:2" x14ac:dyDescent="0.3">
      <c r="A253" s="12">
        <v>8623</v>
      </c>
      <c r="B253" s="12" t="s">
        <v>250</v>
      </c>
    </row>
    <row r="254" spans="1:2" x14ac:dyDescent="0.3">
      <c r="A254" s="12">
        <v>8625</v>
      </c>
      <c r="B254" s="12" t="s">
        <v>251</v>
      </c>
    </row>
    <row r="255" spans="1:2" x14ac:dyDescent="0.3">
      <c r="A255" s="12">
        <v>8626</v>
      </c>
      <c r="B255" s="12" t="s">
        <v>252</v>
      </c>
    </row>
    <row r="256" spans="1:2" x14ac:dyDescent="0.3">
      <c r="A256" s="12">
        <v>8627</v>
      </c>
      <c r="B256" s="12" t="s">
        <v>253</v>
      </c>
    </row>
    <row r="257" spans="1:2" x14ac:dyDescent="0.3">
      <c r="A257" s="12">
        <v>8628</v>
      </c>
      <c r="B257" s="12" t="s">
        <v>254</v>
      </c>
    </row>
    <row r="258" spans="1:2" x14ac:dyDescent="0.3">
      <c r="A258" s="12">
        <v>8629</v>
      </c>
      <c r="B258" s="12" t="s">
        <v>255</v>
      </c>
    </row>
    <row r="259" spans="1:2" x14ac:dyDescent="0.3">
      <c r="A259" s="12">
        <v>8630</v>
      </c>
      <c r="B259" s="12" t="s">
        <v>256</v>
      </c>
    </row>
    <row r="260" spans="1:2" x14ac:dyDescent="0.3">
      <c r="A260" s="12">
        <v>8631</v>
      </c>
      <c r="B260" s="12" t="s">
        <v>198</v>
      </c>
    </row>
    <row r="261" spans="1:2" x14ac:dyDescent="0.3">
      <c r="A261" s="12">
        <v>8632</v>
      </c>
      <c r="B261" s="12" t="s">
        <v>199</v>
      </c>
    </row>
    <row r="262" spans="1:2" x14ac:dyDescent="0.3">
      <c r="A262" s="12">
        <v>8633</v>
      </c>
      <c r="B262" s="12" t="s">
        <v>257</v>
      </c>
    </row>
    <row r="263" spans="1:2" x14ac:dyDescent="0.3">
      <c r="A263" s="12">
        <v>8634</v>
      </c>
      <c r="B263" s="12" t="s">
        <v>258</v>
      </c>
    </row>
    <row r="264" spans="1:2" x14ac:dyDescent="0.3">
      <c r="A264" s="12">
        <v>8651</v>
      </c>
      <c r="B264" s="12" t="s">
        <v>259</v>
      </c>
    </row>
    <row r="265" spans="1:2" x14ac:dyDescent="0.3">
      <c r="A265" s="12">
        <v>8652</v>
      </c>
      <c r="B265" s="12" t="s">
        <v>260</v>
      </c>
    </row>
    <row r="266" spans="1:2" x14ac:dyDescent="0.3">
      <c r="A266" s="12">
        <v>8654</v>
      </c>
      <c r="B266" s="12" t="s">
        <v>261</v>
      </c>
    </row>
    <row r="267" spans="1:2" x14ac:dyDescent="0.3">
      <c r="A267" s="12">
        <v>8655</v>
      </c>
      <c r="B267" s="12" t="s">
        <v>262</v>
      </c>
    </row>
    <row r="268" spans="1:2" x14ac:dyDescent="0.3">
      <c r="A268" s="12">
        <v>8656</v>
      </c>
      <c r="B268" s="12" t="s">
        <v>263</v>
      </c>
    </row>
    <row r="269" spans="1:2" x14ac:dyDescent="0.3">
      <c r="A269" s="12">
        <v>8657</v>
      </c>
      <c r="B269" s="12" t="s">
        <v>264</v>
      </c>
    </row>
    <row r="270" spans="1:2" x14ac:dyDescent="0.3">
      <c r="A270" s="12">
        <v>8658</v>
      </c>
      <c r="B270" s="12" t="s">
        <v>265</v>
      </c>
    </row>
    <row r="271" spans="1:2" x14ac:dyDescent="0.3">
      <c r="A271" s="12">
        <v>8659</v>
      </c>
      <c r="B271" s="12" t="s">
        <v>266</v>
      </c>
    </row>
    <row r="272" spans="1:2" x14ac:dyDescent="0.3">
      <c r="A272" s="12">
        <v>8661</v>
      </c>
      <c r="B272" s="12" t="s">
        <v>267</v>
      </c>
    </row>
    <row r="273" spans="1:2" x14ac:dyDescent="0.3">
      <c r="A273" s="12">
        <v>8671</v>
      </c>
      <c r="B273" s="12" t="s">
        <v>268</v>
      </c>
    </row>
    <row r="274" spans="1:2" x14ac:dyDescent="0.3">
      <c r="A274" s="12">
        <v>8672</v>
      </c>
      <c r="B274" s="12" t="s">
        <v>269</v>
      </c>
    </row>
    <row r="275" spans="1:2" x14ac:dyDescent="0.3">
      <c r="A275" s="12">
        <v>8681</v>
      </c>
      <c r="B275" s="12" t="s">
        <v>270</v>
      </c>
    </row>
    <row r="276" spans="1:2" x14ac:dyDescent="0.3">
      <c r="A276" s="12">
        <v>8682</v>
      </c>
      <c r="B276" s="12" t="s">
        <v>271</v>
      </c>
    </row>
    <row r="277" spans="1:2" x14ac:dyDescent="0.3">
      <c r="A277" s="12">
        <v>8689</v>
      </c>
      <c r="B277" s="12" t="s">
        <v>272</v>
      </c>
    </row>
    <row r="278" spans="1:2" x14ac:dyDescent="0.3">
      <c r="A278" s="12">
        <v>8691</v>
      </c>
      <c r="B278" s="12" t="s">
        <v>273</v>
      </c>
    </row>
    <row r="279" spans="1:2" x14ac:dyDescent="0.3">
      <c r="A279" s="12">
        <v>8699</v>
      </c>
      <c r="B279" s="12" t="s">
        <v>274</v>
      </c>
    </row>
    <row r="280" spans="1:2" x14ac:dyDescent="0.3">
      <c r="A280" s="12">
        <v>8811</v>
      </c>
      <c r="B280" s="12" t="s">
        <v>275</v>
      </c>
    </row>
    <row r="281" spans="1:2" x14ac:dyDescent="0.3">
      <c r="A281" s="12">
        <v>8812</v>
      </c>
      <c r="B281" s="12" t="s">
        <v>276</v>
      </c>
    </row>
    <row r="282" spans="1:2" x14ac:dyDescent="0.3">
      <c r="A282" s="12">
        <v>8813</v>
      </c>
      <c r="B282" s="12" t="s">
        <v>277</v>
      </c>
    </row>
    <row r="283" spans="1:2" x14ac:dyDescent="0.3">
      <c r="A283" s="12">
        <v>8814</v>
      </c>
      <c r="B283" s="12" t="s">
        <v>278</v>
      </c>
    </row>
    <row r="284" spans="1:2" x14ac:dyDescent="0.3">
      <c r="A284" s="12">
        <v>8815</v>
      </c>
      <c r="B284" s="12" t="s">
        <v>279</v>
      </c>
    </row>
    <row r="285" spans="1:2" x14ac:dyDescent="0.3">
      <c r="A285" s="12">
        <v>8816</v>
      </c>
      <c r="B285" s="12" t="s">
        <v>280</v>
      </c>
    </row>
    <row r="286" spans="1:2" x14ac:dyDescent="0.3">
      <c r="A286" s="12">
        <v>8817</v>
      </c>
      <c r="B286" s="12" t="s">
        <v>281</v>
      </c>
    </row>
    <row r="287" spans="1:2" x14ac:dyDescent="0.3">
      <c r="A287" s="12">
        <v>8818</v>
      </c>
      <c r="B287" s="12" t="s">
        <v>282</v>
      </c>
    </row>
    <row r="288" spans="1:2" x14ac:dyDescent="0.3">
      <c r="A288" s="12">
        <v>8819</v>
      </c>
      <c r="B288" s="12" t="s">
        <v>283</v>
      </c>
    </row>
    <row r="289" spans="1:2" x14ac:dyDescent="0.3">
      <c r="A289" s="12">
        <v>8831</v>
      </c>
      <c r="B289" s="12" t="s">
        <v>284</v>
      </c>
    </row>
    <row r="290" spans="1:2" x14ac:dyDescent="0.3">
      <c r="A290" s="12">
        <v>8835</v>
      </c>
      <c r="B290" s="12" t="s">
        <v>285</v>
      </c>
    </row>
    <row r="291" spans="1:2" x14ac:dyDescent="0.3">
      <c r="A291" s="12">
        <v>8846</v>
      </c>
      <c r="B291" s="12" t="s">
        <v>286</v>
      </c>
    </row>
    <row r="292" spans="1:2" x14ac:dyDescent="0.3">
      <c r="A292" s="12">
        <v>8849</v>
      </c>
      <c r="B292" s="12" t="s">
        <v>287</v>
      </c>
    </row>
    <row r="293" spans="1:2" x14ac:dyDescent="0.3">
      <c r="A293" s="12">
        <v>8851</v>
      </c>
      <c r="B293" s="12" t="s">
        <v>288</v>
      </c>
    </row>
    <row r="294" spans="1:2" x14ac:dyDescent="0.3">
      <c r="A294" s="12">
        <v>8852</v>
      </c>
      <c r="B294" s="12" t="s">
        <v>289</v>
      </c>
    </row>
    <row r="295" spans="1:2" x14ac:dyDescent="0.3">
      <c r="A295" s="12">
        <v>8861</v>
      </c>
      <c r="B295" s="12" t="s">
        <v>290</v>
      </c>
    </row>
    <row r="296" spans="1:2" x14ac:dyDescent="0.3">
      <c r="A296" s="12">
        <v>8862</v>
      </c>
      <c r="B296" s="12" t="s">
        <v>291</v>
      </c>
    </row>
    <row r="297" spans="1:2" x14ac:dyDescent="0.3">
      <c r="A297" s="12">
        <v>8871</v>
      </c>
      <c r="B297" s="12" t="s">
        <v>292</v>
      </c>
    </row>
    <row r="298" spans="1:2" x14ac:dyDescent="0.3">
      <c r="A298" s="12">
        <v>8872</v>
      </c>
      <c r="B298" s="12" t="s">
        <v>293</v>
      </c>
    </row>
    <row r="299" spans="1:2" x14ac:dyDescent="0.3">
      <c r="A299" s="12">
        <v>8874</v>
      </c>
      <c r="B299" s="12" t="s">
        <v>294</v>
      </c>
    </row>
    <row r="300" spans="1:2" x14ac:dyDescent="0.3">
      <c r="A300" s="12">
        <v>8875</v>
      </c>
      <c r="B300" s="12" t="s">
        <v>295</v>
      </c>
    </row>
    <row r="301" spans="1:2" x14ac:dyDescent="0.3">
      <c r="A301" s="12">
        <v>8876</v>
      </c>
      <c r="B301" s="12" t="s">
        <v>24</v>
      </c>
    </row>
    <row r="302" spans="1:2" x14ac:dyDescent="0.3">
      <c r="A302" s="12">
        <v>8877</v>
      </c>
      <c r="B302" s="12" t="s">
        <v>296</v>
      </c>
    </row>
    <row r="303" spans="1:2" x14ac:dyDescent="0.3">
      <c r="A303" s="12">
        <v>8878</v>
      </c>
      <c r="B303" s="12" t="s">
        <v>297</v>
      </c>
    </row>
    <row r="304" spans="1:2" x14ac:dyDescent="0.3">
      <c r="A304" s="12">
        <v>8879</v>
      </c>
      <c r="B304" s="12" t="s">
        <v>298</v>
      </c>
    </row>
    <row r="305" spans="1:2" x14ac:dyDescent="0.3">
      <c r="A305" s="12">
        <v>8880</v>
      </c>
      <c r="B305" s="12" t="s">
        <v>299</v>
      </c>
    </row>
    <row r="306" spans="1:2" x14ac:dyDescent="0.3">
      <c r="A306" s="12">
        <v>8881</v>
      </c>
      <c r="B306" s="12" t="s">
        <v>300</v>
      </c>
    </row>
    <row r="307" spans="1:2" x14ac:dyDescent="0.3">
      <c r="A307" s="12">
        <v>8882</v>
      </c>
      <c r="B307" s="12" t="s">
        <v>301</v>
      </c>
    </row>
    <row r="308" spans="1:2" x14ac:dyDescent="0.3">
      <c r="A308" s="12">
        <v>8883</v>
      </c>
      <c r="B308" s="12" t="s">
        <v>302</v>
      </c>
    </row>
    <row r="309" spans="1:2" x14ac:dyDescent="0.3">
      <c r="A309" s="12">
        <v>8884</v>
      </c>
      <c r="B309" s="12" t="s">
        <v>303</v>
      </c>
    </row>
    <row r="310" spans="1:2" x14ac:dyDescent="0.3">
      <c r="A310" s="12">
        <v>8885</v>
      </c>
      <c r="B310" s="12" t="s">
        <v>304</v>
      </c>
    </row>
    <row r="311" spans="1:2" x14ac:dyDescent="0.3">
      <c r="A311" s="12">
        <v>8886</v>
      </c>
      <c r="B311" s="12" t="s">
        <v>305</v>
      </c>
    </row>
    <row r="312" spans="1:2" x14ac:dyDescent="0.3">
      <c r="A312" s="12">
        <v>8887</v>
      </c>
      <c r="B312" s="12" t="s">
        <v>306</v>
      </c>
    </row>
    <row r="313" spans="1:2" x14ac:dyDescent="0.3">
      <c r="A313" s="12">
        <v>8888</v>
      </c>
      <c r="B313" s="12" t="s">
        <v>307</v>
      </c>
    </row>
    <row r="314" spans="1:2" x14ac:dyDescent="0.3">
      <c r="A314" s="12">
        <v>8889</v>
      </c>
      <c r="B314" s="12" t="s">
        <v>308</v>
      </c>
    </row>
    <row r="315" spans="1:2" x14ac:dyDescent="0.3">
      <c r="A315" s="12">
        <v>8890</v>
      </c>
      <c r="B315" s="12" t="s">
        <v>309</v>
      </c>
    </row>
    <row r="316" spans="1:2" x14ac:dyDescent="0.3">
      <c r="A316" s="12">
        <v>8891</v>
      </c>
      <c r="B316" s="12" t="s">
        <v>310</v>
      </c>
    </row>
    <row r="317" spans="1:2" x14ac:dyDescent="0.3">
      <c r="A317" s="12">
        <v>8892</v>
      </c>
      <c r="B317" s="12" t="s">
        <v>311</v>
      </c>
    </row>
    <row r="318" spans="1:2" x14ac:dyDescent="0.3">
      <c r="A318" s="12">
        <v>8893</v>
      </c>
      <c r="B318" s="12" t="s">
        <v>312</v>
      </c>
    </row>
    <row r="319" spans="1:2" x14ac:dyDescent="0.3">
      <c r="A319" s="12">
        <v>8894</v>
      </c>
      <c r="B319" s="12" t="s">
        <v>313</v>
      </c>
    </row>
    <row r="320" spans="1:2" x14ac:dyDescent="0.3">
      <c r="A320" s="12">
        <v>8895</v>
      </c>
      <c r="B320" s="12" t="s">
        <v>314</v>
      </c>
    </row>
    <row r="321" spans="1:2" x14ac:dyDescent="0.3">
      <c r="A321" s="12">
        <v>8896</v>
      </c>
      <c r="B321" s="12" t="s">
        <v>315</v>
      </c>
    </row>
    <row r="322" spans="1:2" x14ac:dyDescent="0.3">
      <c r="A322" s="12">
        <v>8897</v>
      </c>
      <c r="B322" s="12" t="s">
        <v>316</v>
      </c>
    </row>
    <row r="323" spans="1:2" x14ac:dyDescent="0.3">
      <c r="A323" s="12">
        <v>8898</v>
      </c>
      <c r="B323" s="12" t="s">
        <v>317</v>
      </c>
    </row>
    <row r="324" spans="1:2" x14ac:dyDescent="0.3">
      <c r="A324" s="12">
        <v>8899</v>
      </c>
      <c r="B324" s="12" t="s">
        <v>318</v>
      </c>
    </row>
    <row r="325" spans="1:2" x14ac:dyDescent="0.3">
      <c r="A325" s="12">
        <v>8911</v>
      </c>
      <c r="B325" s="12" t="s">
        <v>319</v>
      </c>
    </row>
    <row r="326" spans="1:2" x14ac:dyDescent="0.3">
      <c r="A326" s="12">
        <v>8912</v>
      </c>
      <c r="B326" s="12" t="s">
        <v>320</v>
      </c>
    </row>
    <row r="327" spans="1:2" x14ac:dyDescent="0.3">
      <c r="A327" s="12">
        <v>8913</v>
      </c>
      <c r="B327" s="12" t="s">
        <v>321</v>
      </c>
    </row>
    <row r="328" spans="1:2" x14ac:dyDescent="0.3">
      <c r="A328" s="12">
        <v>8942</v>
      </c>
      <c r="B328" s="12" t="s">
        <v>322</v>
      </c>
    </row>
    <row r="329" spans="1:2" x14ac:dyDescent="0.3">
      <c r="A329" s="12">
        <v>8944</v>
      </c>
      <c r="B329" s="12" t="s">
        <v>323</v>
      </c>
    </row>
    <row r="330" spans="1:2" x14ac:dyDescent="0.3">
      <c r="A330" s="12">
        <v>8945</v>
      </c>
      <c r="B330" s="12" t="s">
        <v>324</v>
      </c>
    </row>
    <row r="331" spans="1:2" x14ac:dyDescent="0.3">
      <c r="A331" s="12">
        <v>8946</v>
      </c>
      <c r="B331" s="12" t="s">
        <v>325</v>
      </c>
    </row>
    <row r="332" spans="1:2" x14ac:dyDescent="0.3">
      <c r="A332" s="12">
        <v>8947</v>
      </c>
      <c r="B332" s="12" t="s">
        <v>326</v>
      </c>
    </row>
    <row r="333" spans="1:2" x14ac:dyDescent="0.3">
      <c r="A333" s="12">
        <v>8948</v>
      </c>
      <c r="B333" s="12" t="s">
        <v>327</v>
      </c>
    </row>
    <row r="334" spans="1:2" x14ac:dyDescent="0.3">
      <c r="A334" s="12">
        <v>8949</v>
      </c>
      <c r="B334" s="12" t="s">
        <v>328</v>
      </c>
    </row>
    <row r="335" spans="1:2" x14ac:dyDescent="0.3">
      <c r="A335" s="12">
        <v>8980</v>
      </c>
      <c r="B335" s="12" t="s">
        <v>329</v>
      </c>
    </row>
    <row r="336" spans="1:2" x14ac:dyDescent="0.3">
      <c r="A336" s="12">
        <v>8982</v>
      </c>
      <c r="B336" s="12" t="s">
        <v>330</v>
      </c>
    </row>
    <row r="337" spans="1:2" x14ac:dyDescent="0.3">
      <c r="A337" s="12">
        <v>8983</v>
      </c>
      <c r="B337" s="12" t="s">
        <v>331</v>
      </c>
    </row>
    <row r="338" spans="1:2" x14ac:dyDescent="0.3">
      <c r="A338" s="12">
        <v>8989</v>
      </c>
      <c r="B338" s="12" t="s">
        <v>332</v>
      </c>
    </row>
    <row r="339" spans="1:2" x14ac:dyDescent="0.3">
      <c r="A339" s="12">
        <v>8998</v>
      </c>
      <c r="B339" s="12" t="s">
        <v>333</v>
      </c>
    </row>
    <row r="340" spans="1:2" x14ac:dyDescent="0.3">
      <c r="A340" s="12">
        <v>8999</v>
      </c>
      <c r="B340" s="12" t="s">
        <v>334</v>
      </c>
    </row>
    <row r="341" spans="1:2" x14ac:dyDescent="0.3">
      <c r="A341" s="12">
        <v>9110</v>
      </c>
      <c r="B341" s="12" t="s">
        <v>341</v>
      </c>
    </row>
    <row r="342" spans="1:2" x14ac:dyDescent="0.3">
      <c r="A342" s="12">
        <v>9111</v>
      </c>
      <c r="B342" s="12" t="s">
        <v>342</v>
      </c>
    </row>
    <row r="343" spans="1:2" x14ac:dyDescent="0.3">
      <c r="A343" s="12">
        <v>9112</v>
      </c>
      <c r="B343" s="12" t="s">
        <v>343</v>
      </c>
    </row>
    <row r="344" spans="1:2" x14ac:dyDescent="0.3">
      <c r="A344" s="12">
        <v>9113</v>
      </c>
      <c r="B344" s="12" t="s">
        <v>344</v>
      </c>
    </row>
    <row r="345" spans="1:2" x14ac:dyDescent="0.3">
      <c r="A345" s="12">
        <v>9114</v>
      </c>
      <c r="B345" s="12" t="s">
        <v>345</v>
      </c>
    </row>
    <row r="346" spans="1:2" x14ac:dyDescent="0.3">
      <c r="A346" s="12">
        <v>9115</v>
      </c>
      <c r="B346" s="12" t="s">
        <v>346</v>
      </c>
    </row>
    <row r="347" spans="1:2" x14ac:dyDescent="0.3">
      <c r="A347" s="12">
        <v>9116</v>
      </c>
      <c r="B347" s="12" t="s">
        <v>347</v>
      </c>
    </row>
    <row r="348" spans="1:2" x14ac:dyDescent="0.3">
      <c r="A348" s="12">
        <v>9117</v>
      </c>
      <c r="B348" s="12" t="s">
        <v>348</v>
      </c>
    </row>
    <row r="349" spans="1:2" x14ac:dyDescent="0.3">
      <c r="A349" s="12">
        <v>9118</v>
      </c>
      <c r="B349" s="12" t="s">
        <v>349</v>
      </c>
    </row>
    <row r="350" spans="1:2" x14ac:dyDescent="0.3">
      <c r="A350" s="12">
        <v>9119</v>
      </c>
      <c r="B350" s="12" t="s">
        <v>350</v>
      </c>
    </row>
    <row r="351" spans="1:2" x14ac:dyDescent="0.3">
      <c r="A351" s="12">
        <v>9120</v>
      </c>
      <c r="B351" s="12" t="s">
        <v>351</v>
      </c>
    </row>
    <row r="352" spans="1:2" x14ac:dyDescent="0.3">
      <c r="A352" s="12">
        <v>9121</v>
      </c>
      <c r="B352" s="12" t="s">
        <v>352</v>
      </c>
    </row>
    <row r="353" spans="1:2" x14ac:dyDescent="0.3">
      <c r="A353" s="12">
        <v>9122</v>
      </c>
      <c r="B353" s="12" t="s">
        <v>353</v>
      </c>
    </row>
    <row r="354" spans="1:2" x14ac:dyDescent="0.3">
      <c r="A354" s="12">
        <v>9123</v>
      </c>
      <c r="B354" s="12" t="s">
        <v>354</v>
      </c>
    </row>
    <row r="355" spans="1:2" x14ac:dyDescent="0.3">
      <c r="A355" s="12">
        <v>9124</v>
      </c>
      <c r="B355" s="12" t="s">
        <v>355</v>
      </c>
    </row>
    <row r="356" spans="1:2" x14ac:dyDescent="0.3">
      <c r="A356" s="12">
        <v>9125</v>
      </c>
      <c r="B356" s="12" t="s">
        <v>356</v>
      </c>
    </row>
    <row r="357" spans="1:2" x14ac:dyDescent="0.3">
      <c r="A357" s="12">
        <v>9126</v>
      </c>
      <c r="B357" s="12" t="s">
        <v>357</v>
      </c>
    </row>
    <row r="358" spans="1:2" x14ac:dyDescent="0.3">
      <c r="A358" s="12">
        <v>9127</v>
      </c>
      <c r="B358" s="12" t="s">
        <v>358</v>
      </c>
    </row>
    <row r="359" spans="1:2" x14ac:dyDescent="0.3">
      <c r="A359" s="12">
        <v>9128</v>
      </c>
      <c r="B359" s="12" t="s">
        <v>359</v>
      </c>
    </row>
    <row r="360" spans="1:2" x14ac:dyDescent="0.3">
      <c r="A360" s="12">
        <v>9129</v>
      </c>
      <c r="B360" s="12" t="s">
        <v>360</v>
      </c>
    </row>
    <row r="361" spans="1:2" x14ac:dyDescent="0.3">
      <c r="A361" s="12">
        <v>9130</v>
      </c>
      <c r="B361" s="12" t="s">
        <v>361</v>
      </c>
    </row>
    <row r="362" spans="1:2" x14ac:dyDescent="0.3">
      <c r="A362" s="12">
        <v>9132</v>
      </c>
      <c r="B362" s="12" t="s">
        <v>362</v>
      </c>
    </row>
    <row r="363" spans="1:2" x14ac:dyDescent="0.3">
      <c r="A363" s="12">
        <v>9134</v>
      </c>
      <c r="B363" s="12" t="s">
        <v>363</v>
      </c>
    </row>
    <row r="364" spans="1:2" x14ac:dyDescent="0.3">
      <c r="A364" s="12">
        <v>9135</v>
      </c>
      <c r="B364" s="12" t="s">
        <v>364</v>
      </c>
    </row>
    <row r="365" spans="1:2" x14ac:dyDescent="0.3">
      <c r="A365" s="12">
        <v>9136</v>
      </c>
      <c r="B365" s="12" t="s">
        <v>365</v>
      </c>
    </row>
    <row r="366" spans="1:2" x14ac:dyDescent="0.3">
      <c r="A366" s="12">
        <v>9138</v>
      </c>
      <c r="B366" s="12" t="s">
        <v>366</v>
      </c>
    </row>
    <row r="367" spans="1:2" x14ac:dyDescent="0.3">
      <c r="A367" s="12">
        <v>9139</v>
      </c>
      <c r="B367" s="12" t="s">
        <v>367</v>
      </c>
    </row>
    <row r="368" spans="1:2" x14ac:dyDescent="0.3">
      <c r="A368" s="12">
        <v>9140</v>
      </c>
      <c r="B368" s="12" t="s">
        <v>368</v>
      </c>
    </row>
    <row r="369" spans="1:2" x14ac:dyDescent="0.3">
      <c r="A369" s="12">
        <v>9141</v>
      </c>
      <c r="B369" s="12" t="s">
        <v>369</v>
      </c>
    </row>
    <row r="370" spans="1:2" x14ac:dyDescent="0.3">
      <c r="A370" s="12">
        <v>9142</v>
      </c>
      <c r="B370" s="12" t="s">
        <v>370</v>
      </c>
    </row>
    <row r="371" spans="1:2" x14ac:dyDescent="0.3">
      <c r="A371" s="12">
        <v>9143</v>
      </c>
      <c r="B371" s="12" t="s">
        <v>371</v>
      </c>
    </row>
    <row r="372" spans="1:2" x14ac:dyDescent="0.3">
      <c r="A372" s="12">
        <v>9144</v>
      </c>
      <c r="B372" s="12" t="s">
        <v>372</v>
      </c>
    </row>
    <row r="373" spans="1:2" x14ac:dyDescent="0.3">
      <c r="A373" s="12">
        <v>9145</v>
      </c>
      <c r="B373" s="12" t="s">
        <v>373</v>
      </c>
    </row>
    <row r="374" spans="1:2" x14ac:dyDescent="0.3">
      <c r="A374" s="12">
        <v>9149</v>
      </c>
      <c r="B374" s="12" t="s">
        <v>374</v>
      </c>
    </row>
    <row r="375" spans="1:2" x14ac:dyDescent="0.3">
      <c r="A375" s="12">
        <v>9151</v>
      </c>
      <c r="B375" s="12" t="s">
        <v>375</v>
      </c>
    </row>
    <row r="376" spans="1:2" x14ac:dyDescent="0.3">
      <c r="A376" s="12">
        <v>9152</v>
      </c>
      <c r="B376" s="12" t="s">
        <v>376</v>
      </c>
    </row>
    <row r="377" spans="1:2" x14ac:dyDescent="0.3">
      <c r="A377" s="12">
        <v>9153</v>
      </c>
      <c r="B377" s="12" t="s">
        <v>377</v>
      </c>
    </row>
    <row r="378" spans="1:2" x14ac:dyDescent="0.3">
      <c r="A378" s="12">
        <v>9154</v>
      </c>
      <c r="B378" s="12" t="s">
        <v>378</v>
      </c>
    </row>
    <row r="379" spans="1:2" x14ac:dyDescent="0.3">
      <c r="A379" s="12">
        <v>9155</v>
      </c>
      <c r="B379" s="12" t="s">
        <v>379</v>
      </c>
    </row>
    <row r="380" spans="1:2" x14ac:dyDescent="0.3">
      <c r="A380" s="12">
        <v>9156</v>
      </c>
      <c r="B380" s="12" t="s">
        <v>380</v>
      </c>
    </row>
    <row r="381" spans="1:2" x14ac:dyDescent="0.3">
      <c r="A381" s="12">
        <v>9160</v>
      </c>
      <c r="B381" s="12" t="s">
        <v>381</v>
      </c>
    </row>
    <row r="382" spans="1:2" x14ac:dyDescent="0.3">
      <c r="A382" s="12">
        <v>9161</v>
      </c>
      <c r="B382" s="12" t="s">
        <v>382</v>
      </c>
    </row>
    <row r="383" spans="1:2" x14ac:dyDescent="0.3">
      <c r="A383" s="12">
        <v>9162</v>
      </c>
      <c r="B383" s="12" t="s">
        <v>383</v>
      </c>
    </row>
    <row r="384" spans="1:2" x14ac:dyDescent="0.3">
      <c r="A384" s="12">
        <v>9163</v>
      </c>
      <c r="B384" s="12" t="s">
        <v>384</v>
      </c>
    </row>
    <row r="385" spans="1:2" x14ac:dyDescent="0.3">
      <c r="A385" s="12">
        <v>9164</v>
      </c>
      <c r="B385" s="12" t="s">
        <v>385</v>
      </c>
    </row>
    <row r="386" spans="1:2" x14ac:dyDescent="0.3">
      <c r="A386" s="12">
        <v>9165</v>
      </c>
      <c r="B386" s="12" t="s">
        <v>386</v>
      </c>
    </row>
    <row r="387" spans="1:2" x14ac:dyDescent="0.3">
      <c r="A387" s="12">
        <v>9166</v>
      </c>
      <c r="B387" s="12" t="s">
        <v>387</v>
      </c>
    </row>
    <row r="388" spans="1:2" x14ac:dyDescent="0.3">
      <c r="A388" s="12">
        <v>9167</v>
      </c>
      <c r="B388" s="12" t="s">
        <v>388</v>
      </c>
    </row>
    <row r="389" spans="1:2" x14ac:dyDescent="0.3">
      <c r="A389" s="12">
        <v>9168</v>
      </c>
      <c r="B389" s="12" t="s">
        <v>389</v>
      </c>
    </row>
    <row r="390" spans="1:2" x14ac:dyDescent="0.3">
      <c r="A390" s="12" t="s">
        <v>390</v>
      </c>
      <c r="B390" s="12" t="s">
        <v>391</v>
      </c>
    </row>
    <row r="391" spans="1:2" x14ac:dyDescent="0.3">
      <c r="A391" s="12" t="s">
        <v>392</v>
      </c>
      <c r="B391" s="12" t="s">
        <v>393</v>
      </c>
    </row>
    <row r="392" spans="1:2" x14ac:dyDescent="0.3">
      <c r="A392" s="12" t="s">
        <v>394</v>
      </c>
      <c r="B392" s="12" t="s">
        <v>395</v>
      </c>
    </row>
    <row r="393" spans="1:2" x14ac:dyDescent="0.3">
      <c r="A393" s="12" t="s">
        <v>396</v>
      </c>
      <c r="B393" s="12" t="s">
        <v>397</v>
      </c>
    </row>
    <row r="394" spans="1:2" x14ac:dyDescent="0.3">
      <c r="A394" s="12" t="s">
        <v>398</v>
      </c>
      <c r="B394" s="12" t="s">
        <v>399</v>
      </c>
    </row>
    <row r="395" spans="1:2" x14ac:dyDescent="0.3">
      <c r="A395" s="12" t="s">
        <v>400</v>
      </c>
      <c r="B395" s="12" t="s">
        <v>401</v>
      </c>
    </row>
    <row r="396" spans="1:2" x14ac:dyDescent="0.3">
      <c r="A396" s="12" t="s">
        <v>402</v>
      </c>
      <c r="B396" s="12" t="s">
        <v>403</v>
      </c>
    </row>
    <row r="397" spans="1:2" x14ac:dyDescent="0.3">
      <c r="A397" s="12" t="s">
        <v>404</v>
      </c>
      <c r="B397" s="12" t="s">
        <v>405</v>
      </c>
    </row>
    <row r="398" spans="1:2" x14ac:dyDescent="0.3">
      <c r="A398" s="12">
        <v>9170</v>
      </c>
      <c r="B398" s="12" t="s">
        <v>406</v>
      </c>
    </row>
    <row r="399" spans="1:2" x14ac:dyDescent="0.3">
      <c r="A399" s="12">
        <v>9171</v>
      </c>
      <c r="B399" s="12" t="s">
        <v>407</v>
      </c>
    </row>
    <row r="400" spans="1:2" x14ac:dyDescent="0.3">
      <c r="A400" s="12">
        <v>9210</v>
      </c>
      <c r="B400" s="12" t="s">
        <v>408</v>
      </c>
    </row>
    <row r="401" spans="1:2" x14ac:dyDescent="0.3">
      <c r="A401" s="12">
        <v>9220</v>
      </c>
      <c r="B401" s="12" t="s">
        <v>409</v>
      </c>
    </row>
    <row r="402" spans="1:2" x14ac:dyDescent="0.3">
      <c r="A402" s="12">
        <v>9230</v>
      </c>
      <c r="B402" s="12" t="s">
        <v>410</v>
      </c>
    </row>
    <row r="403" spans="1:2" x14ac:dyDescent="0.3">
      <c r="A403" s="12">
        <v>9235</v>
      </c>
      <c r="B403" s="12" t="s">
        <v>411</v>
      </c>
    </row>
    <row r="404" spans="1:2" x14ac:dyDescent="0.3">
      <c r="A404" s="12">
        <v>9310</v>
      </c>
      <c r="B404" s="12" t="s">
        <v>412</v>
      </c>
    </row>
    <row r="405" spans="1:2" x14ac:dyDescent="0.3">
      <c r="A405" s="12">
        <v>9320</v>
      </c>
      <c r="B405" s="12" t="s">
        <v>413</v>
      </c>
    </row>
    <row r="406" spans="1:2" x14ac:dyDescent="0.3">
      <c r="A406" s="12">
        <v>9321</v>
      </c>
      <c r="B406" s="12" t="s">
        <v>414</v>
      </c>
    </row>
    <row r="407" spans="1:2" x14ac:dyDescent="0.3">
      <c r="A407" s="12">
        <v>9330</v>
      </c>
      <c r="B407" s="12" t="s">
        <v>415</v>
      </c>
    </row>
    <row r="408" spans="1:2" x14ac:dyDescent="0.3">
      <c r="A408" s="12">
        <v>9331</v>
      </c>
      <c r="B408" s="12" t="s">
        <v>416</v>
      </c>
    </row>
    <row r="409" spans="1:2" x14ac:dyDescent="0.3">
      <c r="A409" s="12">
        <v>9340</v>
      </c>
      <c r="B409" s="12" t="s">
        <v>417</v>
      </c>
    </row>
    <row r="410" spans="1:2" x14ac:dyDescent="0.3">
      <c r="A410" s="12">
        <v>9350</v>
      </c>
      <c r="B410" s="12" t="s">
        <v>418</v>
      </c>
    </row>
    <row r="411" spans="1:2" x14ac:dyDescent="0.3">
      <c r="A411" s="12">
        <v>9351</v>
      </c>
      <c r="B411" s="12" t="s">
        <v>419</v>
      </c>
    </row>
    <row r="412" spans="1:2" x14ac:dyDescent="0.3">
      <c r="A412" s="12">
        <v>9355</v>
      </c>
      <c r="B412" s="12" t="s">
        <v>420</v>
      </c>
    </row>
    <row r="413" spans="1:2" x14ac:dyDescent="0.3">
      <c r="A413" s="12">
        <v>9356</v>
      </c>
      <c r="B413" s="12" t="s">
        <v>421</v>
      </c>
    </row>
    <row r="414" spans="1:2" x14ac:dyDescent="0.3">
      <c r="A414" s="12">
        <v>9360</v>
      </c>
      <c r="B414" s="12" t="s">
        <v>422</v>
      </c>
    </row>
    <row r="415" spans="1:2" x14ac:dyDescent="0.3">
      <c r="A415" s="12">
        <v>9365</v>
      </c>
      <c r="B415" s="12" t="s">
        <v>423</v>
      </c>
    </row>
    <row r="416" spans="1:2" x14ac:dyDescent="0.3">
      <c r="A416" s="12">
        <v>9420</v>
      </c>
      <c r="B416" s="12" t="s">
        <v>424</v>
      </c>
    </row>
    <row r="417" spans="1:2" x14ac:dyDescent="0.3">
      <c r="A417" s="12">
        <v>9509</v>
      </c>
      <c r="B417" s="12" t="s">
        <v>425</v>
      </c>
    </row>
    <row r="418" spans="1:2" x14ac:dyDescent="0.3">
      <c r="A418" s="12">
        <v>9510</v>
      </c>
      <c r="B418" s="12" t="s">
        <v>426</v>
      </c>
    </row>
    <row r="419" spans="1:2" x14ac:dyDescent="0.3">
      <c r="A419" s="12">
        <v>9511</v>
      </c>
      <c r="B419" s="12" t="s">
        <v>427</v>
      </c>
    </row>
    <row r="420" spans="1:2" x14ac:dyDescent="0.3">
      <c r="A420" s="12">
        <v>9512</v>
      </c>
      <c r="B420" s="12" t="s">
        <v>428</v>
      </c>
    </row>
    <row r="421" spans="1:2" x14ac:dyDescent="0.3">
      <c r="A421" s="12">
        <v>9513</v>
      </c>
      <c r="B421" s="12" t="s">
        <v>429</v>
      </c>
    </row>
    <row r="422" spans="1:2" x14ac:dyDescent="0.3">
      <c r="A422" s="12">
        <v>9514</v>
      </c>
      <c r="B422" s="12" t="s">
        <v>430</v>
      </c>
    </row>
    <row r="423" spans="1:2" x14ac:dyDescent="0.3">
      <c r="A423" s="12">
        <v>9515</v>
      </c>
      <c r="B423" s="12" t="s">
        <v>431</v>
      </c>
    </row>
    <row r="424" spans="1:2" x14ac:dyDescent="0.3">
      <c r="A424" s="12">
        <v>9516</v>
      </c>
      <c r="B424" s="12" t="s">
        <v>432</v>
      </c>
    </row>
    <row r="425" spans="1:2" x14ac:dyDescent="0.3">
      <c r="A425" s="12">
        <v>9517</v>
      </c>
      <c r="B425" s="12" t="s">
        <v>433</v>
      </c>
    </row>
    <row r="426" spans="1:2" x14ac:dyDescent="0.3">
      <c r="A426" s="12">
        <v>9518</v>
      </c>
      <c r="B426" s="12" t="s">
        <v>434</v>
      </c>
    </row>
    <row r="427" spans="1:2" x14ac:dyDescent="0.3">
      <c r="A427" s="12">
        <v>9519</v>
      </c>
      <c r="B427" s="12" t="s">
        <v>435</v>
      </c>
    </row>
    <row r="428" spans="1:2" x14ac:dyDescent="0.3">
      <c r="A428" s="12">
        <v>9520</v>
      </c>
      <c r="B428" s="12" t="s">
        <v>436</v>
      </c>
    </row>
    <row r="429" spans="1:2" x14ac:dyDescent="0.3">
      <c r="A429" s="12">
        <v>9523</v>
      </c>
      <c r="B429" s="12" t="s">
        <v>437</v>
      </c>
    </row>
    <row r="430" spans="1:2" x14ac:dyDescent="0.3">
      <c r="A430" s="12">
        <v>9524</v>
      </c>
      <c r="B430" s="12" t="s">
        <v>438</v>
      </c>
    </row>
    <row r="431" spans="1:2" x14ac:dyDescent="0.3">
      <c r="A431" s="12">
        <v>9525</v>
      </c>
      <c r="B431" s="12" t="s">
        <v>439</v>
      </c>
    </row>
    <row r="432" spans="1:2" x14ac:dyDescent="0.3">
      <c r="A432" s="12">
        <v>9530</v>
      </c>
      <c r="B432" s="12" t="s">
        <v>440</v>
      </c>
    </row>
    <row r="433" spans="1:2" x14ac:dyDescent="0.3">
      <c r="A433" s="12">
        <v>9531</v>
      </c>
      <c r="B433" s="12" t="s">
        <v>441</v>
      </c>
    </row>
    <row r="434" spans="1:2" x14ac:dyDescent="0.3">
      <c r="A434" s="12">
        <v>9532</v>
      </c>
      <c r="B434" s="12" t="s">
        <v>442</v>
      </c>
    </row>
    <row r="435" spans="1:2" x14ac:dyDescent="0.3">
      <c r="A435" s="12">
        <v>9533</v>
      </c>
      <c r="B435" s="12" t="s">
        <v>443</v>
      </c>
    </row>
    <row r="436" spans="1:2" x14ac:dyDescent="0.3">
      <c r="A436" s="12">
        <v>9534</v>
      </c>
      <c r="B436" s="12" t="s">
        <v>444</v>
      </c>
    </row>
    <row r="437" spans="1:2" x14ac:dyDescent="0.3">
      <c r="A437" s="12">
        <v>9535</v>
      </c>
      <c r="B437" s="12" t="s">
        <v>445</v>
      </c>
    </row>
    <row r="438" spans="1:2" x14ac:dyDescent="0.3">
      <c r="A438" s="12">
        <v>9536</v>
      </c>
      <c r="B438" s="12" t="s">
        <v>446</v>
      </c>
    </row>
    <row r="439" spans="1:2" x14ac:dyDescent="0.3">
      <c r="A439" s="12">
        <v>9537</v>
      </c>
      <c r="B439" s="12" t="s">
        <v>447</v>
      </c>
    </row>
    <row r="440" spans="1:2" x14ac:dyDescent="0.3">
      <c r="A440" s="12">
        <v>9538</v>
      </c>
      <c r="B440" s="12" t="s">
        <v>448</v>
      </c>
    </row>
    <row r="441" spans="1:2" x14ac:dyDescent="0.3">
      <c r="A441" s="12">
        <v>9539</v>
      </c>
      <c r="B441" s="12" t="s">
        <v>449</v>
      </c>
    </row>
    <row r="442" spans="1:2" x14ac:dyDescent="0.3">
      <c r="A442" s="12">
        <v>9540</v>
      </c>
      <c r="B442" s="12" t="s">
        <v>450</v>
      </c>
    </row>
    <row r="443" spans="1:2" x14ac:dyDescent="0.3">
      <c r="A443" s="12">
        <v>9541</v>
      </c>
      <c r="B443" s="12" t="s">
        <v>451</v>
      </c>
    </row>
    <row r="444" spans="1:2" x14ac:dyDescent="0.3">
      <c r="A444" s="12">
        <v>9542</v>
      </c>
      <c r="B444" s="12" t="s">
        <v>452</v>
      </c>
    </row>
    <row r="445" spans="1:2" x14ac:dyDescent="0.3">
      <c r="A445" s="12">
        <v>9543</v>
      </c>
      <c r="B445" s="12" t="s">
        <v>453</v>
      </c>
    </row>
    <row r="446" spans="1:2" x14ac:dyDescent="0.3">
      <c r="A446" s="12">
        <v>9544</v>
      </c>
      <c r="B446" s="12" t="s">
        <v>454</v>
      </c>
    </row>
    <row r="447" spans="1:2" x14ac:dyDescent="0.3">
      <c r="A447" s="12">
        <v>9545</v>
      </c>
      <c r="B447" s="12" t="s">
        <v>455</v>
      </c>
    </row>
    <row r="448" spans="1:2" x14ac:dyDescent="0.3">
      <c r="A448" s="12">
        <v>9546</v>
      </c>
      <c r="B448" s="12" t="s">
        <v>456</v>
      </c>
    </row>
    <row r="449" spans="1:2" x14ac:dyDescent="0.3">
      <c r="A449" s="12">
        <v>9547</v>
      </c>
      <c r="B449" s="12" t="s">
        <v>457</v>
      </c>
    </row>
    <row r="450" spans="1:2" x14ac:dyDescent="0.3">
      <c r="A450" s="12">
        <v>9549</v>
      </c>
      <c r="B450" s="12" t="s">
        <v>458</v>
      </c>
    </row>
    <row r="451" spans="1:2" x14ac:dyDescent="0.3">
      <c r="A451" s="12">
        <v>9550</v>
      </c>
      <c r="B451" s="12" t="s">
        <v>459</v>
      </c>
    </row>
    <row r="452" spans="1:2" x14ac:dyDescent="0.3">
      <c r="A452" s="12">
        <v>9551</v>
      </c>
      <c r="B452" s="12" t="s">
        <v>460</v>
      </c>
    </row>
    <row r="453" spans="1:2" x14ac:dyDescent="0.3">
      <c r="A453" s="12" t="s">
        <v>461</v>
      </c>
      <c r="B453" s="12" t="s">
        <v>462</v>
      </c>
    </row>
    <row r="454" spans="1:2" x14ac:dyDescent="0.3">
      <c r="A454" s="12" t="s">
        <v>463</v>
      </c>
      <c r="B454" s="12" t="s">
        <v>464</v>
      </c>
    </row>
    <row r="455" spans="1:2" x14ac:dyDescent="0.3">
      <c r="A455" s="12" t="s">
        <v>465</v>
      </c>
      <c r="B455" s="12" t="s">
        <v>466</v>
      </c>
    </row>
    <row r="456" spans="1:2" x14ac:dyDescent="0.3">
      <c r="A456" s="12" t="s">
        <v>467</v>
      </c>
      <c r="B456" s="12" t="s">
        <v>468</v>
      </c>
    </row>
    <row r="457" spans="1:2" x14ac:dyDescent="0.3">
      <c r="A457" s="12" t="s">
        <v>469</v>
      </c>
      <c r="B457" s="12" t="s">
        <v>470</v>
      </c>
    </row>
    <row r="458" spans="1:2" x14ac:dyDescent="0.3">
      <c r="A458" s="12" t="s">
        <v>471</v>
      </c>
      <c r="B458" s="12" t="s">
        <v>472</v>
      </c>
    </row>
    <row r="459" spans="1:2" x14ac:dyDescent="0.3">
      <c r="A459" s="12" t="s">
        <v>473</v>
      </c>
      <c r="B459" s="12" t="s">
        <v>474</v>
      </c>
    </row>
    <row r="460" spans="1:2" x14ac:dyDescent="0.3">
      <c r="A460" s="12" t="s">
        <v>475</v>
      </c>
      <c r="B460" s="12" t="s">
        <v>476</v>
      </c>
    </row>
    <row r="461" spans="1:2" x14ac:dyDescent="0.3">
      <c r="A461" s="12">
        <v>9661</v>
      </c>
      <c r="B461" s="12" t="s">
        <v>477</v>
      </c>
    </row>
    <row r="462" spans="1:2" x14ac:dyDescent="0.3">
      <c r="A462" s="12">
        <v>9662</v>
      </c>
      <c r="B462" s="12" t="s">
        <v>478</v>
      </c>
    </row>
    <row r="463" spans="1:2" x14ac:dyDescent="0.3">
      <c r="A463" s="12">
        <v>9700</v>
      </c>
      <c r="B463" s="12" t="s">
        <v>479</v>
      </c>
    </row>
    <row r="464" spans="1:2" x14ac:dyDescent="0.3">
      <c r="A464" s="12">
        <v>9793</v>
      </c>
      <c r="B464" s="12" t="s">
        <v>480</v>
      </c>
    </row>
    <row r="465" spans="1:2" x14ac:dyDescent="0.3">
      <c r="A465" s="12">
        <v>9810</v>
      </c>
      <c r="B465" s="12" t="s">
        <v>481</v>
      </c>
    </row>
    <row r="466" spans="1:2" x14ac:dyDescent="0.3">
      <c r="A466" s="12">
        <v>9820</v>
      </c>
      <c r="B466" s="12" t="s">
        <v>482</v>
      </c>
    </row>
    <row r="467" spans="1:2" x14ac:dyDescent="0.3">
      <c r="A467" s="12">
        <v>9830</v>
      </c>
      <c r="B467" s="12" t="s">
        <v>483</v>
      </c>
    </row>
    <row r="468" spans="1:2" x14ac:dyDescent="0.3">
      <c r="A468" s="12">
        <v>9840</v>
      </c>
      <c r="B468" s="12" t="s">
        <v>484</v>
      </c>
    </row>
    <row r="469" spans="1:2" x14ac:dyDescent="0.3">
      <c r="A469" s="12">
        <v>9850</v>
      </c>
      <c r="B469" s="12" t="s">
        <v>485</v>
      </c>
    </row>
    <row r="470" spans="1:2" x14ac:dyDescent="0.3">
      <c r="A470" s="12">
        <v>9915</v>
      </c>
      <c r="B470" s="12" t="s">
        <v>486</v>
      </c>
    </row>
    <row r="471" spans="1:2" x14ac:dyDescent="0.3">
      <c r="A471" s="12">
        <v>9916</v>
      </c>
      <c r="B471" s="12" t="s">
        <v>487</v>
      </c>
    </row>
    <row r="472" spans="1:2" x14ac:dyDescent="0.3">
      <c r="A472" s="12">
        <v>9917</v>
      </c>
      <c r="B472" s="12" t="s">
        <v>488</v>
      </c>
    </row>
    <row r="473" spans="1:2" x14ac:dyDescent="0.3">
      <c r="A473" s="12">
        <v>9918</v>
      </c>
      <c r="B473" s="12" t="s">
        <v>489</v>
      </c>
    </row>
    <row r="474" spans="1:2" x14ac:dyDescent="0.3">
      <c r="A474" s="12">
        <v>9919</v>
      </c>
      <c r="B474" s="12" t="s">
        <v>490</v>
      </c>
    </row>
    <row r="475" spans="1:2" x14ac:dyDescent="0.3">
      <c r="A475" s="12">
        <v>9920</v>
      </c>
      <c r="B475" s="12" t="s">
        <v>491</v>
      </c>
    </row>
    <row r="476" spans="1:2" x14ac:dyDescent="0.3">
      <c r="A476" s="12">
        <v>9921</v>
      </c>
      <c r="B476" s="12" t="s">
        <v>492</v>
      </c>
    </row>
    <row r="477" spans="1:2" x14ac:dyDescent="0.3">
      <c r="A477" s="12">
        <v>9922</v>
      </c>
      <c r="B477" s="12" t="s">
        <v>493</v>
      </c>
    </row>
    <row r="478" spans="1:2" x14ac:dyDescent="0.3">
      <c r="A478" s="12">
        <v>9923</v>
      </c>
      <c r="B478" s="12" t="s">
        <v>494</v>
      </c>
    </row>
    <row r="479" spans="1:2" x14ac:dyDescent="0.3">
      <c r="A479" s="12">
        <v>9924</v>
      </c>
      <c r="B479" s="12" t="s">
        <v>495</v>
      </c>
    </row>
    <row r="480" spans="1:2" x14ac:dyDescent="0.3">
      <c r="A480" s="12">
        <v>9925</v>
      </c>
      <c r="B480" s="12" t="s">
        <v>496</v>
      </c>
    </row>
    <row r="481" spans="1:2" x14ac:dyDescent="0.3">
      <c r="A481" s="12">
        <v>9928</v>
      </c>
      <c r="B481" s="12" t="s">
        <v>497</v>
      </c>
    </row>
    <row r="482" spans="1:2" x14ac:dyDescent="0.3">
      <c r="A482" s="12">
        <v>9929</v>
      </c>
      <c r="B482" s="12" t="s">
        <v>498</v>
      </c>
    </row>
    <row r="483" spans="1:2" x14ac:dyDescent="0.3">
      <c r="A483" s="12">
        <v>9930</v>
      </c>
      <c r="B483" s="12" t="s">
        <v>499</v>
      </c>
    </row>
    <row r="484" spans="1:2" x14ac:dyDescent="0.3">
      <c r="A484" s="12">
        <v>9931</v>
      </c>
      <c r="B484" s="12" t="s">
        <v>500</v>
      </c>
    </row>
    <row r="485" spans="1:2" x14ac:dyDescent="0.3">
      <c r="A485" s="12">
        <v>9932</v>
      </c>
      <c r="B485" s="12" t="s">
        <v>501</v>
      </c>
    </row>
    <row r="486" spans="1:2" x14ac:dyDescent="0.3">
      <c r="A486" s="12">
        <v>9933</v>
      </c>
      <c r="B486" s="12" t="s">
        <v>502</v>
      </c>
    </row>
    <row r="487" spans="1:2" x14ac:dyDescent="0.3">
      <c r="A487" s="12">
        <v>9934</v>
      </c>
      <c r="B487" s="12" t="s">
        <v>503</v>
      </c>
    </row>
    <row r="488" spans="1:2" x14ac:dyDescent="0.3">
      <c r="A488" s="12">
        <v>9935</v>
      </c>
      <c r="B488" s="12" t="s">
        <v>445</v>
      </c>
    </row>
    <row r="489" spans="1:2" x14ac:dyDescent="0.3">
      <c r="A489" s="12">
        <v>9936</v>
      </c>
      <c r="B489" s="12" t="s">
        <v>504</v>
      </c>
    </row>
    <row r="490" spans="1:2" x14ac:dyDescent="0.3">
      <c r="A490" s="12">
        <v>9937</v>
      </c>
      <c r="B490" s="12" t="s">
        <v>505</v>
      </c>
    </row>
    <row r="491" spans="1:2" x14ac:dyDescent="0.3">
      <c r="A491" s="12">
        <v>9938</v>
      </c>
      <c r="B491" s="12" t="s">
        <v>506</v>
      </c>
    </row>
    <row r="492" spans="1:2" x14ac:dyDescent="0.3">
      <c r="A492" s="12">
        <v>9939</v>
      </c>
      <c r="B492" s="12" t="s">
        <v>507</v>
      </c>
    </row>
    <row r="493" spans="1:2" x14ac:dyDescent="0.3">
      <c r="A493" s="12">
        <v>9940</v>
      </c>
      <c r="B493" s="12" t="s">
        <v>508</v>
      </c>
    </row>
    <row r="494" spans="1:2" x14ac:dyDescent="0.3">
      <c r="A494" s="12">
        <v>9941</v>
      </c>
      <c r="B494" s="12" t="s">
        <v>509</v>
      </c>
    </row>
    <row r="495" spans="1:2" x14ac:dyDescent="0.3">
      <c r="A495" s="12">
        <v>9942</v>
      </c>
      <c r="B495" s="12" t="s">
        <v>510</v>
      </c>
    </row>
    <row r="496" spans="1:2" x14ac:dyDescent="0.3">
      <c r="A496" s="12">
        <v>9943</v>
      </c>
      <c r="B496" s="12" t="s">
        <v>511</v>
      </c>
    </row>
    <row r="497" spans="1:2" x14ac:dyDescent="0.3">
      <c r="A497" s="12">
        <v>9944</v>
      </c>
      <c r="B497" s="12" t="s">
        <v>512</v>
      </c>
    </row>
    <row r="498" spans="1:2" x14ac:dyDescent="0.3">
      <c r="A498" s="12">
        <v>9945</v>
      </c>
      <c r="B498" s="12" t="s">
        <v>513</v>
      </c>
    </row>
  </sheetData>
  <sheetProtection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Carryover Calculator &amp; Info</vt:lpstr>
      <vt:lpstr>Budget Setup Info</vt:lpstr>
      <vt:lpstr>Template Budget Setup</vt:lpstr>
      <vt:lpstr>Obj Code Data (DO NOT REMOVE)</vt:lpstr>
      <vt:lpstr>'Template Budget Setup'!Print_Titles</vt:lpstr>
    </vt:vector>
  </TitlesOfParts>
  <Company>BCC Business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Supervisor-Business Office</dc:title>
  <dc:subject>Budget Setup Template 17-18</dc:subject>
  <dc:creator>John Pang</dc:creator>
  <dc:description>Modified to include VLOOPUP w/formula protected</dc:description>
  <cp:lastModifiedBy>John Pang</cp:lastModifiedBy>
  <cp:lastPrinted>2020-04-14T18:01:35Z</cp:lastPrinted>
  <dcterms:created xsi:type="dcterms:W3CDTF">2011-12-13T22:19:23Z</dcterms:created>
  <dcterms:modified xsi:type="dcterms:W3CDTF">2020-07-16T16:05:50Z</dcterms:modified>
</cp:coreProperties>
</file>