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105" yWindow="345" windowWidth="24720" windowHeight="1324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G44" i="1" s="1"/>
  <c r="F47" i="1" s="1"/>
  <c r="G43" i="1"/>
  <c r="K36" i="1"/>
  <c r="K22" i="1"/>
  <c r="K24" i="1"/>
  <c r="K32" i="1" s="1"/>
  <c r="F1" i="1" s="1"/>
  <c r="K25" i="1"/>
  <c r="K29" i="1"/>
  <c r="H6" i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<sst xmlns="http://schemas.openxmlformats.org/spreadsheetml/2006/main" count="114" uniqueCount="65">
  <si>
    <t>Classrooms</t>
  </si>
  <si>
    <t>Location</t>
  </si>
  <si>
    <t>Dept</t>
  </si>
  <si>
    <t>User/Name</t>
  </si>
  <si>
    <t>Equipment Type</t>
  </si>
  <si>
    <t>Age (y/o)</t>
  </si>
  <si>
    <t>Units</t>
  </si>
  <si>
    <t>Unit Cost</t>
  </si>
  <si>
    <t>Total</t>
  </si>
  <si>
    <t>2050 Center Street</t>
  </si>
  <si>
    <t>iMac</t>
  </si>
  <si>
    <t>2000 Center Street</t>
  </si>
  <si>
    <t>Auditorium</t>
  </si>
  <si>
    <t>Mac Laptop</t>
  </si>
  <si>
    <t>Room 341 TLC</t>
  </si>
  <si>
    <t>PC Desktop</t>
  </si>
  <si>
    <t>Computer arms</t>
  </si>
  <si>
    <t>Document Camera</t>
  </si>
  <si>
    <t>ELMO DOC CAM</t>
  </si>
  <si>
    <t>Computer Labs</t>
  </si>
  <si>
    <t>Description</t>
  </si>
  <si>
    <t>Notes</t>
  </si>
  <si>
    <t>Priority</t>
  </si>
  <si>
    <t>Repl. Equip Spec</t>
  </si>
  <si>
    <t>Possible Fund Source</t>
  </si>
  <si>
    <t>Open Lab</t>
  </si>
  <si>
    <t>PC Laptop</t>
  </si>
  <si>
    <t>Discontinued product on previous order, price goes up, need 2 more</t>
  </si>
  <si>
    <t>Lenovo Desktop 21-inch</t>
  </si>
  <si>
    <t>MMART Print Lab</t>
  </si>
  <si>
    <t>Mac Pro, iMac</t>
  </si>
  <si>
    <t>iMac 27-inch</t>
  </si>
  <si>
    <t>Redeployed/Readdress 17-18</t>
  </si>
  <si>
    <t>Language Lab</t>
  </si>
  <si>
    <t>Laptop Cart</t>
  </si>
  <si>
    <t>Lenovo Laptop Low 14-in</t>
  </si>
  <si>
    <t>Ergotron Anthro 30-unit</t>
  </si>
  <si>
    <t>MMART</t>
  </si>
  <si>
    <t>Lab requires 41 workstations: need 8 additional iMac's</t>
  </si>
  <si>
    <t>MMART Studio</t>
  </si>
  <si>
    <t>Mac Pro</t>
  </si>
  <si>
    <t>Low</t>
  </si>
  <si>
    <t>CIS</t>
  </si>
  <si>
    <t>PC</t>
  </si>
  <si>
    <t>RAM and touchscreen monitors upgraded</t>
  </si>
  <si>
    <t>HP Workstation (No Monitor)</t>
  </si>
  <si>
    <t>STRONG WORKFORCE</t>
  </si>
  <si>
    <t>MMART-Animation</t>
  </si>
  <si>
    <t>Lab requires 2 additional units</t>
  </si>
  <si>
    <t>ASL</t>
  </si>
  <si>
    <t>Replacements from Open Lab / MMART possible upgrade</t>
  </si>
  <si>
    <t>iMac 21-inch</t>
  </si>
  <si>
    <t>Writing Lab</t>
  </si>
  <si>
    <t>14 new PC desktops + 26 old Mac Pro's from Room 227</t>
  </si>
  <si>
    <t>Bsi Transformation</t>
  </si>
  <si>
    <t>IT Support</t>
  </si>
  <si>
    <t>Server Room</t>
  </si>
  <si>
    <t>Storage (32TB+)</t>
  </si>
  <si>
    <t>MMART, etc.</t>
  </si>
  <si>
    <t>All Floors</t>
  </si>
  <si>
    <t>MDF, IDF</t>
  </si>
  <si>
    <t>UPS</t>
  </si>
  <si>
    <t>Battery Backup, EOL</t>
  </si>
  <si>
    <t xml:space="preserve">GRAND TOTAL: </t>
  </si>
  <si>
    <t>BCC TECHNOLOGY END-OF-LIFE REPLACEMENT/NEW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</si>
</sst>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5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4" fontId="0" fillId="0" borderId="0" xfId="0" applyNumberFormat="1" applyFill="1"/>
    <xf numFmtId="0" fontId="1" fillId="2" borderId="0" xfId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0" fontId="5" fillId="6" borderId="0" xfId="0" applyFont="1" applyFill="1"/>
    <xf numFmtId="0" fontId="2" fillId="0" borderId="0" xfId="0" applyFont="1"/>
    <xf numFmtId="4" fontId="2" fillId="0" borderId="2" xfId="0" applyNumberFormat="1" applyFont="1" applyBorder="1"/>
  </cellXfs>
  <cellStyles count="6">
    <cellStyle name="Bad" xfId="1" builtinId="27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7" workbookViewId="0">
      <selection activeCell="A22" sqref="A22:K22"/>
    </sheetView>
  </sheetViews>
  <sheetFormatPr defaultColWidth="11" defaultRowHeight="15.75" x14ac:dyDescent="0.25"/>
  <cols>
    <col min="1" max="1" width="36.875" bestFit="1" customWidth="1"/>
    <col min="3" max="3" width="14.125" bestFit="1" customWidth="1"/>
    <col min="5" max="5" width="14" bestFit="1" customWidth="1"/>
    <col min="12" max="12" width="25.125" bestFit="1" customWidth="1"/>
  </cols>
  <sheetData>
    <row r="1" spans="1:8" x14ac:dyDescent="0.25">
      <c r="A1" s="1" t="s">
        <v>64</v>
      </c>
      <c r="E1" s="16" t="s">
        <v>63</v>
      </c>
      <c r="F1" s="5">
        <f>H15+K32+G44</f>
        <v>338360</v>
      </c>
      <c r="G1" s="2"/>
      <c r="H1" s="2"/>
    </row>
    <row r="2" spans="1:8" x14ac:dyDescent="0.25">
      <c r="A2" s="1"/>
      <c r="E2" s="16"/>
      <c r="F2" s="5"/>
      <c r="G2" s="2"/>
      <c r="H2" s="2"/>
    </row>
    <row r="3" spans="1:8" x14ac:dyDescent="0.25">
      <c r="A3" s="1" t="s">
        <v>0</v>
      </c>
      <c r="G3" s="2"/>
      <c r="H3" s="2"/>
    </row>
    <row r="4" spans="1:8" x14ac:dyDescent="0.25">
      <c r="G4" s="2"/>
      <c r="H4" s="2"/>
    </row>
    <row r="5" spans="1:8" ht="16.5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 t="s">
        <v>8</v>
      </c>
    </row>
    <row r="6" spans="1:8" x14ac:dyDescent="0.25">
      <c r="A6" s="12" t="s">
        <v>9</v>
      </c>
      <c r="B6" s="12"/>
      <c r="C6" s="12" t="s">
        <v>0</v>
      </c>
      <c r="D6" s="12" t="s">
        <v>10</v>
      </c>
      <c r="E6" s="12">
        <v>5</v>
      </c>
      <c r="F6" s="12">
        <v>36</v>
      </c>
      <c r="G6" s="13">
        <v>2500</v>
      </c>
      <c r="H6" s="13">
        <f>F6*G6</f>
        <v>90000</v>
      </c>
    </row>
    <row r="7" spans="1:8" x14ac:dyDescent="0.25">
      <c r="A7" s="12" t="s">
        <v>11</v>
      </c>
      <c r="B7" s="12"/>
      <c r="C7" s="12" t="s">
        <v>0</v>
      </c>
      <c r="D7" s="12" t="s">
        <v>10</v>
      </c>
      <c r="E7" s="12">
        <v>5</v>
      </c>
      <c r="F7" s="12">
        <v>3</v>
      </c>
      <c r="G7" s="13">
        <v>2500</v>
      </c>
      <c r="H7" s="13">
        <f>F7*G7</f>
        <v>7500</v>
      </c>
    </row>
    <row r="8" spans="1:8" x14ac:dyDescent="0.25">
      <c r="A8" s="12" t="s">
        <v>12</v>
      </c>
      <c r="B8" s="12"/>
      <c r="C8" s="12"/>
      <c r="D8" s="12" t="s">
        <v>13</v>
      </c>
      <c r="E8" s="12">
        <v>5</v>
      </c>
      <c r="F8" s="12">
        <v>1</v>
      </c>
      <c r="G8" s="13">
        <v>2500</v>
      </c>
      <c r="H8" s="13">
        <f t="shared" ref="H8:H10" si="0">F8*G8</f>
        <v>2500</v>
      </c>
    </row>
    <row r="9" spans="1:8" x14ac:dyDescent="0.25">
      <c r="A9" s="12" t="s">
        <v>14</v>
      </c>
      <c r="B9" s="12"/>
      <c r="C9" s="12"/>
      <c r="D9" s="12" t="s">
        <v>13</v>
      </c>
      <c r="E9" s="12">
        <v>5</v>
      </c>
      <c r="F9" s="12">
        <v>1</v>
      </c>
      <c r="G9" s="13">
        <v>2500</v>
      </c>
      <c r="H9" s="13">
        <f t="shared" si="0"/>
        <v>2500</v>
      </c>
    </row>
    <row r="10" spans="1:8" x14ac:dyDescent="0.25">
      <c r="A10" s="12" t="s">
        <v>14</v>
      </c>
      <c r="B10" s="12"/>
      <c r="C10" s="12"/>
      <c r="D10" s="12" t="s">
        <v>15</v>
      </c>
      <c r="E10" s="12">
        <v>5</v>
      </c>
      <c r="F10" s="12">
        <v>5</v>
      </c>
      <c r="G10" s="13">
        <v>2500</v>
      </c>
      <c r="H10" s="13">
        <f t="shared" si="0"/>
        <v>12500</v>
      </c>
    </row>
    <row r="11" spans="1:8" x14ac:dyDescent="0.25">
      <c r="A11" s="12" t="s">
        <v>8</v>
      </c>
      <c r="B11" s="12"/>
      <c r="C11" s="12"/>
      <c r="D11" s="12"/>
      <c r="E11" s="12"/>
      <c r="F11" s="12"/>
      <c r="G11" s="13"/>
      <c r="H11" s="13">
        <f>SUM(H6:H10)</f>
        <v>115000</v>
      </c>
    </row>
    <row r="12" spans="1:8" x14ac:dyDescent="0.25">
      <c r="A12" s="12" t="s">
        <v>16</v>
      </c>
      <c r="B12" s="12"/>
      <c r="C12" s="12"/>
      <c r="D12" s="12"/>
      <c r="E12" s="12"/>
      <c r="F12" s="12"/>
      <c r="G12" s="13">
        <v>8000</v>
      </c>
      <c r="H12" s="13">
        <v>8000</v>
      </c>
    </row>
    <row r="13" spans="1:8" x14ac:dyDescent="0.25">
      <c r="A13" s="12" t="s">
        <v>17</v>
      </c>
      <c r="B13" s="12"/>
      <c r="C13" s="12" t="s">
        <v>0</v>
      </c>
      <c r="D13" s="12" t="s">
        <v>18</v>
      </c>
      <c r="E13" s="12"/>
      <c r="F13" s="12">
        <v>40</v>
      </c>
      <c r="G13" s="13">
        <v>669</v>
      </c>
      <c r="H13" s="13">
        <v>26760</v>
      </c>
    </row>
    <row r="14" spans="1:8" x14ac:dyDescent="0.25">
      <c r="G14" s="5"/>
      <c r="H14" s="5"/>
    </row>
    <row r="15" spans="1:8" x14ac:dyDescent="0.25">
      <c r="A15" t="s">
        <v>8</v>
      </c>
      <c r="G15" s="5"/>
      <c r="H15" s="17">
        <v>149760</v>
      </c>
    </row>
    <row r="18" spans="1:12" x14ac:dyDescent="0.25">
      <c r="A18" s="1"/>
    </row>
    <row r="19" spans="1:12" x14ac:dyDescent="0.25">
      <c r="A19" s="1" t="s">
        <v>19</v>
      </c>
    </row>
    <row r="21" spans="1:12" ht="16.5" thickBot="1" x14ac:dyDescent="0.3">
      <c r="A21" s="3" t="s">
        <v>1</v>
      </c>
      <c r="B21" s="3" t="s">
        <v>20</v>
      </c>
      <c r="C21" s="3" t="s">
        <v>4</v>
      </c>
      <c r="D21" s="3" t="s">
        <v>5</v>
      </c>
      <c r="E21" s="3" t="s">
        <v>6</v>
      </c>
      <c r="F21" s="3" t="s">
        <v>21</v>
      </c>
      <c r="G21" s="3" t="s">
        <v>22</v>
      </c>
      <c r="H21" s="6" t="s">
        <v>23</v>
      </c>
      <c r="I21" s="6" t="s">
        <v>6</v>
      </c>
      <c r="J21" s="6" t="s">
        <v>7</v>
      </c>
      <c r="K21" s="7" t="s">
        <v>8</v>
      </c>
      <c r="L21" s="6" t="s">
        <v>24</v>
      </c>
    </row>
    <row r="22" spans="1:12" x14ac:dyDescent="0.25">
      <c r="A22" s="12">
        <v>125</v>
      </c>
      <c r="B22" s="12" t="s">
        <v>25</v>
      </c>
      <c r="C22" s="12" t="s">
        <v>26</v>
      </c>
      <c r="D22" s="12">
        <v>8</v>
      </c>
      <c r="E22" s="12">
        <v>2</v>
      </c>
      <c r="F22" s="12" t="s">
        <v>27</v>
      </c>
      <c r="G22" s="12"/>
      <c r="H22" s="12" t="s">
        <v>28</v>
      </c>
      <c r="I22" s="12">
        <v>3</v>
      </c>
      <c r="J22" s="13">
        <v>1300</v>
      </c>
      <c r="K22" s="13">
        <f t="shared" ref="K22:K29" si="1">I22*J22</f>
        <v>3900</v>
      </c>
    </row>
    <row r="23" spans="1:12" x14ac:dyDescent="0.25">
      <c r="A23">
        <v>211</v>
      </c>
      <c r="B23" t="s">
        <v>29</v>
      </c>
      <c r="C23" t="s">
        <v>30</v>
      </c>
      <c r="D23">
        <v>5</v>
      </c>
      <c r="E23">
        <v>7</v>
      </c>
      <c r="H23" t="s">
        <v>31</v>
      </c>
      <c r="I23">
        <v>7</v>
      </c>
      <c r="J23" s="5">
        <v>3775</v>
      </c>
      <c r="K23" s="5"/>
      <c r="L23" s="8" t="s">
        <v>32</v>
      </c>
    </row>
    <row r="24" spans="1:12" x14ac:dyDescent="0.25">
      <c r="A24" s="12">
        <v>212</v>
      </c>
      <c r="B24" s="12" t="s">
        <v>33</v>
      </c>
      <c r="C24" s="12" t="s">
        <v>26</v>
      </c>
      <c r="D24" s="12">
        <v>7</v>
      </c>
      <c r="E24" s="12">
        <v>31</v>
      </c>
      <c r="F24" s="12" t="s">
        <v>34</v>
      </c>
      <c r="G24" s="12"/>
      <c r="H24" s="12" t="s">
        <v>35</v>
      </c>
      <c r="I24" s="12">
        <v>31</v>
      </c>
      <c r="J24" s="13">
        <v>1200</v>
      </c>
      <c r="K24" s="13">
        <f t="shared" si="1"/>
        <v>37200</v>
      </c>
    </row>
    <row r="25" spans="1:12" x14ac:dyDescent="0.25">
      <c r="A25" s="12">
        <v>212</v>
      </c>
      <c r="B25" s="12" t="s">
        <v>33</v>
      </c>
      <c r="C25" s="12" t="s">
        <v>34</v>
      </c>
      <c r="D25" s="12">
        <v>7</v>
      </c>
      <c r="E25" s="12">
        <v>1</v>
      </c>
      <c r="F25" s="12" t="s">
        <v>34</v>
      </c>
      <c r="G25" s="12"/>
      <c r="H25" s="12" t="s">
        <v>36</v>
      </c>
      <c r="I25" s="12">
        <v>1</v>
      </c>
      <c r="J25" s="13">
        <v>2000</v>
      </c>
      <c r="K25" s="13">
        <f t="shared" si="1"/>
        <v>2000</v>
      </c>
    </row>
    <row r="26" spans="1:12" x14ac:dyDescent="0.25">
      <c r="A26">
        <v>213</v>
      </c>
      <c r="B26" t="s">
        <v>37</v>
      </c>
      <c r="C26" t="s">
        <v>10</v>
      </c>
      <c r="D26">
        <v>5</v>
      </c>
      <c r="E26">
        <v>33</v>
      </c>
      <c r="F26" t="s">
        <v>38</v>
      </c>
      <c r="H26" t="s">
        <v>31</v>
      </c>
      <c r="I26">
        <v>41</v>
      </c>
      <c r="J26" s="5">
        <v>3775</v>
      </c>
      <c r="K26" s="5"/>
      <c r="L26" s="8" t="s">
        <v>32</v>
      </c>
    </row>
    <row r="27" spans="1:12" x14ac:dyDescent="0.25">
      <c r="A27">
        <v>218</v>
      </c>
      <c r="B27" s="14" t="s">
        <v>39</v>
      </c>
      <c r="C27" t="s">
        <v>40</v>
      </c>
      <c r="D27">
        <v>9</v>
      </c>
      <c r="E27">
        <v>2</v>
      </c>
      <c r="G27" t="s">
        <v>41</v>
      </c>
      <c r="H27" t="s">
        <v>31</v>
      </c>
      <c r="I27">
        <v>2</v>
      </c>
      <c r="J27" s="5">
        <v>3775</v>
      </c>
      <c r="K27" s="5"/>
      <c r="L27" s="8" t="s">
        <v>32</v>
      </c>
    </row>
    <row r="28" spans="1:12" x14ac:dyDescent="0.25">
      <c r="A28" s="9">
        <v>312</v>
      </c>
      <c r="B28" s="9" t="s">
        <v>42</v>
      </c>
      <c r="C28" s="9" t="s">
        <v>43</v>
      </c>
      <c r="D28" s="9">
        <v>5</v>
      </c>
      <c r="E28" s="9">
        <v>41</v>
      </c>
      <c r="F28" s="9" t="s">
        <v>44</v>
      </c>
      <c r="G28" s="9"/>
      <c r="H28" s="9" t="s">
        <v>45</v>
      </c>
      <c r="I28" s="9">
        <v>42</v>
      </c>
      <c r="J28" s="10">
        <v>2500</v>
      </c>
      <c r="K28" s="5"/>
      <c r="L28" s="11" t="s">
        <v>46</v>
      </c>
    </row>
    <row r="29" spans="1:12" x14ac:dyDescent="0.25">
      <c r="A29" s="12">
        <v>323</v>
      </c>
      <c r="B29" s="12" t="s">
        <v>42</v>
      </c>
      <c r="C29" s="12" t="s">
        <v>43</v>
      </c>
      <c r="D29" s="12">
        <v>5</v>
      </c>
      <c r="E29" s="12">
        <v>41</v>
      </c>
      <c r="F29" s="12" t="s">
        <v>44</v>
      </c>
      <c r="G29" s="12"/>
      <c r="H29" s="12" t="s">
        <v>45</v>
      </c>
      <c r="I29" s="12">
        <v>41</v>
      </c>
      <c r="J29" s="13">
        <v>2500</v>
      </c>
      <c r="K29" s="13">
        <f t="shared" si="1"/>
        <v>102500</v>
      </c>
      <c r="L29" s="9"/>
    </row>
    <row r="30" spans="1:12" x14ac:dyDescent="0.25">
      <c r="A30" s="9">
        <v>324</v>
      </c>
      <c r="B30" s="9" t="s">
        <v>47</v>
      </c>
      <c r="C30" s="9" t="s">
        <v>10</v>
      </c>
      <c r="D30" s="9">
        <v>5</v>
      </c>
      <c r="E30" s="9">
        <v>23</v>
      </c>
      <c r="F30" s="9" t="s">
        <v>48</v>
      </c>
      <c r="G30" s="9"/>
      <c r="H30" s="9" t="s">
        <v>31</v>
      </c>
      <c r="I30" s="9">
        <v>25</v>
      </c>
      <c r="J30" s="10">
        <v>3775</v>
      </c>
      <c r="K30" s="5"/>
      <c r="L30" s="11" t="s">
        <v>46</v>
      </c>
    </row>
    <row r="31" spans="1:12" x14ac:dyDescent="0.25">
      <c r="J31" s="5"/>
      <c r="K31" s="5"/>
    </row>
    <row r="32" spans="1:12" x14ac:dyDescent="0.25">
      <c r="A32" t="s">
        <v>8</v>
      </c>
      <c r="J32" s="5"/>
      <c r="K32" s="17">
        <f>SUM(K22:K31)</f>
        <v>145600</v>
      </c>
    </row>
    <row r="34" spans="1:12" x14ac:dyDescent="0.25">
      <c r="A34">
        <v>225</v>
      </c>
      <c r="B34" t="s">
        <v>49</v>
      </c>
      <c r="C34" t="s">
        <v>10</v>
      </c>
      <c r="D34">
        <v>10</v>
      </c>
      <c r="E34">
        <v>5</v>
      </c>
      <c r="F34" t="s">
        <v>50</v>
      </c>
      <c r="G34" t="s">
        <v>41</v>
      </c>
      <c r="H34" t="s">
        <v>51</v>
      </c>
      <c r="I34">
        <v>5</v>
      </c>
      <c r="J34" s="5">
        <v>2810</v>
      </c>
      <c r="K34" s="5"/>
      <c r="L34" s="8" t="s">
        <v>32</v>
      </c>
    </row>
    <row r="35" spans="1:12" x14ac:dyDescent="0.25">
      <c r="A35" s="9">
        <v>313</v>
      </c>
      <c r="B35" s="9" t="s">
        <v>52</v>
      </c>
      <c r="C35" s="9" t="s">
        <v>40</v>
      </c>
      <c r="D35" s="9">
        <v>5</v>
      </c>
      <c r="E35" s="9">
        <v>25</v>
      </c>
      <c r="F35" s="8" t="s">
        <v>53</v>
      </c>
      <c r="G35" s="9" t="s">
        <v>41</v>
      </c>
      <c r="H35" s="9" t="s">
        <v>51</v>
      </c>
      <c r="I35" s="9">
        <v>26</v>
      </c>
      <c r="J35" s="10">
        <v>2070</v>
      </c>
      <c r="K35" s="5"/>
      <c r="L35" s="15" t="s">
        <v>54</v>
      </c>
    </row>
    <row r="36" spans="1:12" x14ac:dyDescent="0.25">
      <c r="A36" t="s">
        <v>8</v>
      </c>
      <c r="K36" s="5">
        <f>SUM(K34:K35)</f>
        <v>0</v>
      </c>
    </row>
    <row r="39" spans="1:12" x14ac:dyDescent="0.25">
      <c r="A39" s="1" t="s">
        <v>55</v>
      </c>
      <c r="F39" s="2"/>
      <c r="G39" s="2"/>
    </row>
    <row r="40" spans="1:12" x14ac:dyDescent="0.25">
      <c r="F40" s="2"/>
      <c r="G40" s="2"/>
    </row>
    <row r="41" spans="1:12" ht="16.5" thickBot="1" x14ac:dyDescent="0.3">
      <c r="A41" s="3" t="s">
        <v>1</v>
      </c>
      <c r="B41" s="3" t="s">
        <v>20</v>
      </c>
      <c r="C41" s="3" t="s">
        <v>4</v>
      </c>
      <c r="D41" s="3" t="s">
        <v>5</v>
      </c>
      <c r="E41" s="3" t="s">
        <v>6</v>
      </c>
      <c r="F41" s="4" t="s">
        <v>7</v>
      </c>
      <c r="G41" s="4" t="s">
        <v>8</v>
      </c>
      <c r="H41" s="3" t="s">
        <v>21</v>
      </c>
    </row>
    <row r="42" spans="1:12" x14ac:dyDescent="0.25">
      <c r="A42">
        <v>6</v>
      </c>
      <c r="B42" s="12" t="s">
        <v>56</v>
      </c>
      <c r="C42" t="s">
        <v>57</v>
      </c>
      <c r="D42">
        <v>5</v>
      </c>
      <c r="E42">
        <v>1</v>
      </c>
      <c r="F42" s="5">
        <v>25000</v>
      </c>
      <c r="G42" s="5">
        <f t="shared" ref="G42:G43" si="2">E42*F42</f>
        <v>25000</v>
      </c>
      <c r="H42" t="s">
        <v>58</v>
      </c>
    </row>
    <row r="43" spans="1:12" x14ac:dyDescent="0.25">
      <c r="A43" t="s">
        <v>59</v>
      </c>
      <c r="B43" s="12" t="s">
        <v>60</v>
      </c>
      <c r="C43" t="s">
        <v>61</v>
      </c>
      <c r="D43">
        <v>10</v>
      </c>
      <c r="E43">
        <v>6</v>
      </c>
      <c r="F43" s="5">
        <v>3000</v>
      </c>
      <c r="G43" s="5">
        <f t="shared" si="2"/>
        <v>18000</v>
      </c>
      <c r="H43" t="s">
        <v>62</v>
      </c>
    </row>
    <row r="44" spans="1:12" x14ac:dyDescent="0.25">
      <c r="A44" t="s">
        <v>8</v>
      </c>
      <c r="F44" s="5"/>
      <c r="G44" s="17">
        <f>SUM(G42:G43)</f>
        <v>43000</v>
      </c>
    </row>
    <row r="47" spans="1:12" x14ac:dyDescent="0.25">
      <c r="E47" t="s">
        <v>63</v>
      </c>
      <c r="F47" s="5">
        <f>G44+K32+H15</f>
        <v>338360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Berkeley City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Vo-Kumamoto</dc:creator>
  <cp:lastModifiedBy>Cynthia Reese</cp:lastModifiedBy>
  <dcterms:created xsi:type="dcterms:W3CDTF">2017-02-24T20:29:01Z</dcterms:created>
  <dcterms:modified xsi:type="dcterms:W3CDTF">2017-02-24T20:49:48Z</dcterms:modified>
</cp:coreProperties>
</file>